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Plan1" sheetId="1" state="hidden" r:id="rId1"/>
    <sheet name="CRON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<sst xmlns="http://schemas.openxmlformats.org/spreadsheetml/2006/main" count="186" uniqueCount="180">
  <si>
    <t>ITEM</t>
  </si>
  <si>
    <t>01 </t>
  </si>
  <si>
    <t>01.001 </t>
  </si>
  <si>
    <t>01.001.001 </t>
  </si>
  <si>
    <t>01.001.002 </t>
  </si>
  <si>
    <t>01.001.003 </t>
  </si>
  <si>
    <t>01.001.004 </t>
  </si>
  <si>
    <t>04 </t>
  </si>
  <si>
    <t>04.001 </t>
  </si>
  <si>
    <t>04.001.001 </t>
  </si>
  <si>
    <t>04.001.002 </t>
  </si>
  <si>
    <t>04.001.004 </t>
  </si>
  <si>
    <t>04.001.005 </t>
  </si>
  <si>
    <t>05 </t>
  </si>
  <si>
    <t>05.007 </t>
  </si>
  <si>
    <t>05.007.001 </t>
  </si>
  <si>
    <t>05.007.002 </t>
  </si>
  <si>
    <t>05.007.003 </t>
  </si>
  <si>
    <t>05.007.004 </t>
  </si>
  <si>
    <t>05.008 </t>
  </si>
  <si>
    <t>05.008.001 </t>
  </si>
  <si>
    <t>05.008.002 </t>
  </si>
  <si>
    <t>05.008.004 </t>
  </si>
  <si>
    <t>05.010 </t>
  </si>
  <si>
    <t>05.010.001 </t>
  </si>
  <si>
    <t>05.010.006 </t>
  </si>
  <si>
    <t>05.010.008 </t>
  </si>
  <si>
    <t>05.010.009 </t>
  </si>
  <si>
    <t>05.010.010 </t>
  </si>
  <si>
    <t>05.011 </t>
  </si>
  <si>
    <t>05.011.005 </t>
  </si>
  <si>
    <t>05.011.006 </t>
  </si>
  <si>
    <t>06 </t>
  </si>
  <si>
    <t>06.001 </t>
  </si>
  <si>
    <t>06.001.001 </t>
  </si>
  <si>
    <t>06.001.002 </t>
  </si>
  <si>
    <t>06.002 </t>
  </si>
  <si>
    <t>06.002.001 </t>
  </si>
  <si>
    <t>06.002.002 </t>
  </si>
  <si>
    <t>06.002.003 </t>
  </si>
  <si>
    <t>06.002.004 </t>
  </si>
  <si>
    <t>06.002.005 </t>
  </si>
  <si>
    <t>06.003 </t>
  </si>
  <si>
    <t>06.003.001 </t>
  </si>
  <si>
    <t>06.003.002 </t>
  </si>
  <si>
    <t>06.004 </t>
  </si>
  <si>
    <t>06.004.001 </t>
  </si>
  <si>
    <t>06.004.002 </t>
  </si>
  <si>
    <t>06.005 </t>
  </si>
  <si>
    <t>06.005.001 </t>
  </si>
  <si>
    <t>06.006 </t>
  </si>
  <si>
    <t>06.006.001 </t>
  </si>
  <si>
    <t>06.006.002 </t>
  </si>
  <si>
    <t>06.007 </t>
  </si>
  <si>
    <t>06.007.001 </t>
  </si>
  <si>
    <t>06.007.002 </t>
  </si>
  <si>
    <t>06.007.003 </t>
  </si>
  <si>
    <t>06.009 </t>
  </si>
  <si>
    <t>06.009.001 </t>
  </si>
  <si>
    <t>06.009.002 </t>
  </si>
  <si>
    <t>06.009.003 </t>
  </si>
  <si>
    <t>06.009.004 </t>
  </si>
  <si>
    <t>06.012 </t>
  </si>
  <si>
    <t>06.012.001 </t>
  </si>
  <si>
    <t>06.013 </t>
  </si>
  <si>
    <t>06.013.001 </t>
  </si>
  <si>
    <t>06.014 </t>
  </si>
  <si>
    <t>06.014.001 </t>
  </si>
  <si>
    <t>08 </t>
  </si>
  <si>
    <t>08.001 </t>
  </si>
  <si>
    <t>08.001.001 </t>
  </si>
  <si>
    <t>08.001.002 </t>
  </si>
  <si>
    <t>08.001.003 </t>
  </si>
  <si>
    <t>08.001.005 </t>
  </si>
  <si>
    <t>08.002 </t>
  </si>
  <si>
    <t>08.003 </t>
  </si>
  <si>
    <t>09 </t>
  </si>
  <si>
    <t>09.001 </t>
  </si>
  <si>
    <t>09.001.001 </t>
  </si>
  <si>
    <t>09.001.002 </t>
  </si>
  <si>
    <t>09.002 </t>
  </si>
  <si>
    <t>09.002.001 </t>
  </si>
  <si>
    <t>10 </t>
  </si>
  <si>
    <t>10.001 </t>
  </si>
  <si>
    <t>10.001.001 </t>
  </si>
  <si>
    <t>10.001.002 </t>
  </si>
  <si>
    <t>10.001.003 </t>
  </si>
  <si>
    <t>10.001.004 </t>
  </si>
  <si>
    <t>10.002 </t>
  </si>
  <si>
    <t>10.002.001 </t>
  </si>
  <si>
    <t>11 </t>
  </si>
  <si>
    <t>11.001 </t>
  </si>
  <si>
    <t>11.001.001 </t>
  </si>
  <si>
    <t>11.002 </t>
  </si>
  <si>
    <t>11.002.001 </t>
  </si>
  <si>
    <t>11.003 </t>
  </si>
  <si>
    <t>11.003.001 </t>
  </si>
  <si>
    <t>12 </t>
  </si>
  <si>
    <t>12.001 </t>
  </si>
  <si>
    <t>12.001.001 </t>
  </si>
  <si>
    <t>12.002 </t>
  </si>
  <si>
    <t>12.002.001 </t>
  </si>
  <si>
    <t>13 </t>
  </si>
  <si>
    <t>13.001 </t>
  </si>
  <si>
    <t>13.001.001 </t>
  </si>
  <si>
    <t>13.001.002 </t>
  </si>
  <si>
    <t>13.001.003 </t>
  </si>
  <si>
    <t>13.002 </t>
  </si>
  <si>
    <t>13.002.001 </t>
  </si>
  <si>
    <t>13.002.002 </t>
  </si>
  <si>
    <t>13.002.003 </t>
  </si>
  <si>
    <t>14 </t>
  </si>
  <si>
    <t>14.001 </t>
  </si>
  <si>
    <t>14.002 </t>
  </si>
  <si>
    <t>15 </t>
  </si>
  <si>
    <t>15.001 </t>
  </si>
  <si>
    <t>15.001.001 </t>
  </si>
  <si>
    <t>15.002 </t>
  </si>
  <si>
    <t>15.002.001 </t>
  </si>
  <si>
    <t>15.003 </t>
  </si>
  <si>
    <t>15.003.001 </t>
  </si>
  <si>
    <t>15.003.002 </t>
  </si>
  <si>
    <t>15.003.003 </t>
  </si>
  <si>
    <t>15.003.004 </t>
  </si>
  <si>
    <t>15.003.005 </t>
  </si>
  <si>
    <t>15.003.006 </t>
  </si>
  <si>
    <t>15.004 </t>
  </si>
  <si>
    <t>15.004.001 </t>
  </si>
  <si>
    <t>15.005 </t>
  </si>
  <si>
    <t>15.005.001 </t>
  </si>
  <si>
    <t>15.005.002 </t>
  </si>
  <si>
    <t>15.005.003 </t>
  </si>
  <si>
    <t>15.005.004 </t>
  </si>
  <si>
    <t>15.005.005 </t>
  </si>
  <si>
    <t>15.005.006 </t>
  </si>
  <si>
    <t>15.006 </t>
  </si>
  <si>
    <t>15.006.001 </t>
  </si>
  <si>
    <t>15.006.002 </t>
  </si>
  <si>
    <t>15.006.003 </t>
  </si>
  <si>
    <t>16 </t>
  </si>
  <si>
    <t>16.001 </t>
  </si>
  <si>
    <t>16.001.001 </t>
  </si>
  <si>
    <t>CRONOGRAMA FÍSICO - FINANCEIRO</t>
  </si>
  <si>
    <t>Orçamento</t>
  </si>
  <si>
    <t>1º Mês</t>
  </si>
  <si>
    <t>2º Mês</t>
  </si>
  <si>
    <t>3º Mês</t>
  </si>
  <si>
    <t>Descrição da atividade</t>
  </si>
  <si>
    <t>% Custo</t>
  </si>
  <si>
    <t>%</t>
  </si>
  <si>
    <t>Valor</t>
  </si>
  <si>
    <t xml:space="preserve">Total </t>
  </si>
  <si>
    <t>Valor Serviço</t>
  </si>
  <si>
    <t>01.001.005 </t>
  </si>
  <si>
    <t>01.001.006 </t>
  </si>
  <si>
    <t>Engº Civil Geraldo Gomes Medeiros Junior</t>
  </si>
  <si>
    <t>CREA 21696/D Pr.</t>
  </si>
  <si>
    <t>Total Ano</t>
  </si>
  <si>
    <t>SERVIÇOS PRELIMINARES</t>
  </si>
  <si>
    <t>REVESTIMENTO</t>
  </si>
  <si>
    <t>Código</t>
  </si>
  <si>
    <t>Total Acumulado</t>
  </si>
  <si>
    <t>MOVIMENTO DE TERRAS</t>
  </si>
  <si>
    <t>INFRAESTRUTURA</t>
  </si>
  <si>
    <t>SUPRAESTRUTURA</t>
  </si>
  <si>
    <t>PAREDES E PAINEIS</t>
  </si>
  <si>
    <t>IMPERMEABILIZAÇÕES</t>
  </si>
  <si>
    <t>ESQUADRIAS</t>
  </si>
  <si>
    <t>COBERTURA</t>
  </si>
  <si>
    <t>PAVIMENTAÇÃO</t>
  </si>
  <si>
    <t>PINTURAS</t>
  </si>
  <si>
    <t>LIMPEZA DA OBRA</t>
  </si>
  <si>
    <t>INST. ELÉTRICAS/TELEFÔNICAS</t>
  </si>
  <si>
    <t xml:space="preserve">                           CNPJ/MF 75.828.418/0001-90         </t>
  </si>
  <si>
    <t xml:space="preserve">                   AMPLIAÇÃO DE 03 SALAS DE AULA - ESCOLA </t>
  </si>
  <si>
    <t>LOCAL: : AV. PREF. RAMIRO FRAIZ MARTINEZ, CENTRO, NOVA FÁTIMA/PR.</t>
  </si>
  <si>
    <r>
      <t xml:space="preserve">             </t>
    </r>
    <r>
      <rPr>
        <b/>
        <sz val="14"/>
        <rFont val="Calibri"/>
        <family val="2"/>
      </rPr>
      <t xml:space="preserve">   ESCOLA MARIA PURA M. FRAIZ</t>
    </r>
  </si>
  <si>
    <t>CEP:86.310-000 – NOVA FÁTIMA-PR.</t>
  </si>
  <si>
    <t xml:space="preserve">               PREFEITURA MUNICIPAL DE NOVA FÁTIMA - PARANÁ</t>
  </si>
  <si>
    <t>AMPLIAÇÃO DE 03 SALAS DE AULA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</si>
</sst>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.##000##"/>
    <numFmt numFmtId="179" formatCode="##.##000"/>
    <numFmt numFmtId="180" formatCode="0.0%"/>
    <numFmt numFmtId="181" formatCode="0.000%"/>
    <numFmt numFmtId="182" formatCode="#,##0.00_);[Red]\(#,##0.00\);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#,##0.00;[Red]#,##0.00"/>
    <numFmt numFmtId="190" formatCode="[$-416]dddd\,\ d&quot; de &quot;mmmm&quot; de &quot;yyyy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_(* #,##0.00_);_(* \(#,##0.00\);_(* \-??_);_(@_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CAA"/>
      <family val="2"/>
    </font>
    <font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/>
    </xf>
    <xf numFmtId="179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" fontId="0" fillId="0" borderId="10" xfId="62" applyNumberFormat="1" applyFont="1" applyBorder="1" applyAlignment="1">
      <alignment horizontal="right"/>
    </xf>
    <xf numFmtId="4" fontId="1" fillId="0" borderId="10" xfId="62" applyNumberFormat="1" applyFont="1" applyBorder="1" applyAlignment="1">
      <alignment horizontal="right"/>
    </xf>
    <xf numFmtId="4" fontId="0" fillId="0" borderId="10" xfId="62" applyNumberFormat="1" applyFont="1" applyBorder="1" applyAlignment="1">
      <alignment horizontal="right"/>
    </xf>
    <xf numFmtId="10" fontId="0" fillId="0" borderId="10" xfId="51" applyNumberFormat="1" applyFont="1" applyBorder="1" applyAlignment="1">
      <alignment horizontal="right"/>
    </xf>
    <xf numFmtId="10" fontId="1" fillId="0" borderId="10" xfId="51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4" fontId="0" fillId="0" borderId="10" xfId="62" applyNumberFormat="1" applyFont="1" applyFill="1" applyBorder="1" applyAlignment="1">
      <alignment horizontal="right"/>
    </xf>
    <xf numFmtId="4" fontId="0" fillId="0" borderId="10" xfId="62" applyNumberFormat="1" applyFont="1" applyFill="1" applyBorder="1" applyAlignment="1">
      <alignment horizontal="right"/>
    </xf>
    <xf numFmtId="10" fontId="0" fillId="0" borderId="10" xfId="51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10" xfId="62" applyNumberFormat="1" applyFont="1" applyFill="1" applyBorder="1" applyAlignment="1">
      <alignment horizontal="right"/>
    </xf>
    <xf numFmtId="10" fontId="1" fillId="0" borderId="10" xfId="51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78" fontId="0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8" xfId="0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/>
    </xf>
    <xf numFmtId="177" fontId="1" fillId="0" borderId="20" xfId="62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182" fontId="13" fillId="34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" fillId="0" borderId="14" xfId="0" applyFont="1" applyFill="1" applyBorder="1" applyAlignment="1">
      <alignment/>
    </xf>
    <xf numFmtId="182" fontId="12" fillId="34" borderId="24" xfId="0" applyNumberFormat="1" applyFont="1" applyFill="1" applyBorder="1" applyAlignment="1" applyProtection="1">
      <alignment/>
      <protection locked="0"/>
    </xf>
    <xf numFmtId="181" fontId="1" fillId="0" borderId="25" xfId="51" applyNumberFormat="1" applyFont="1" applyFill="1" applyBorder="1" applyAlignment="1">
      <alignment horizontal="center"/>
    </xf>
    <xf numFmtId="182" fontId="12" fillId="34" borderId="26" xfId="0" applyNumberFormat="1" applyFont="1" applyFill="1" applyBorder="1" applyAlignment="1" applyProtection="1">
      <alignment/>
      <protection locked="0"/>
    </xf>
    <xf numFmtId="9" fontId="8" fillId="0" borderId="15" xfId="51" applyFont="1" applyBorder="1" applyAlignment="1">
      <alignment horizontal="center"/>
    </xf>
    <xf numFmtId="9" fontId="9" fillId="0" borderId="26" xfId="51" applyFont="1" applyBorder="1" applyAlignment="1">
      <alignment horizontal="center"/>
    </xf>
    <xf numFmtId="177" fontId="0" fillId="0" borderId="27" xfId="62" applyFont="1" applyBorder="1" applyAlignment="1">
      <alignment horizontal="center"/>
    </xf>
    <xf numFmtId="177" fontId="0" fillId="0" borderId="28" xfId="62" applyFont="1" applyBorder="1" applyAlignment="1">
      <alignment horizontal="center"/>
    </xf>
    <xf numFmtId="9" fontId="9" fillId="0" borderId="24" xfId="51" applyFont="1" applyBorder="1" applyAlignment="1">
      <alignment horizontal="center"/>
    </xf>
    <xf numFmtId="177" fontId="0" fillId="0" borderId="20" xfId="62" applyFont="1" applyBorder="1" applyAlignment="1">
      <alignment horizontal="center"/>
    </xf>
    <xf numFmtId="177" fontId="0" fillId="0" borderId="25" xfId="62" applyFont="1" applyBorder="1" applyAlignment="1">
      <alignment horizontal="center"/>
    </xf>
    <xf numFmtId="9" fontId="9" fillId="0" borderId="29" xfId="51" applyFont="1" applyBorder="1" applyAlignment="1">
      <alignment horizontal="center"/>
    </xf>
    <xf numFmtId="9" fontId="9" fillId="0" borderId="24" xfId="51" applyNumberFormat="1" applyFont="1" applyBorder="1" applyAlignment="1">
      <alignment horizontal="center"/>
    </xf>
    <xf numFmtId="177" fontId="1" fillId="0" borderId="26" xfId="62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0" fillId="0" borderId="31" xfId="0" applyFont="1" applyBorder="1" applyAlignment="1">
      <alignment/>
    </xf>
    <xf numFmtId="10" fontId="9" fillId="0" borderId="26" xfId="51" applyNumberFormat="1" applyFont="1" applyBorder="1" applyAlignment="1">
      <alignment horizontal="center"/>
    </xf>
    <xf numFmtId="10" fontId="9" fillId="0" borderId="29" xfId="51" applyNumberFormat="1" applyFont="1" applyBorder="1" applyAlignment="1">
      <alignment horizontal="center"/>
    </xf>
    <xf numFmtId="177" fontId="1" fillId="0" borderId="32" xfId="62" applyFont="1" applyFill="1" applyBorder="1" applyAlignment="1">
      <alignment/>
    </xf>
    <xf numFmtId="10" fontId="1" fillId="0" borderId="33" xfId="51" applyNumberFormat="1" applyFont="1" applyBorder="1" applyAlignment="1">
      <alignment/>
    </xf>
    <xf numFmtId="177" fontId="1" fillId="0" borderId="34" xfId="62" applyFont="1" applyBorder="1" applyAlignment="1">
      <alignment/>
    </xf>
    <xf numFmtId="9" fontId="1" fillId="0" borderId="33" xfId="51" applyNumberFormat="1" applyFont="1" applyBorder="1" applyAlignment="1">
      <alignment horizontal="center"/>
    </xf>
    <xf numFmtId="177" fontId="1" fillId="0" borderId="34" xfId="62" applyNumberFormat="1" applyFont="1" applyBorder="1" applyAlignment="1">
      <alignment/>
    </xf>
    <xf numFmtId="187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9" fontId="1" fillId="0" borderId="34" xfId="51" applyFont="1" applyFill="1" applyBorder="1" applyAlignment="1">
      <alignment/>
    </xf>
    <xf numFmtId="10" fontId="1" fillId="0" borderId="34" xfId="51" applyNumberFormat="1" applyFont="1" applyBorder="1" applyAlignment="1">
      <alignment/>
    </xf>
    <xf numFmtId="1" fontId="12" fillId="0" borderId="37" xfId="0" applyNumberFormat="1" applyFont="1" applyFill="1" applyBorder="1" applyAlignment="1" applyProtection="1">
      <alignment horizontal="left" vertical="top"/>
      <protection/>
    </xf>
    <xf numFmtId="0" fontId="12" fillId="0" borderId="37" xfId="0" applyFont="1" applyFill="1" applyBorder="1" applyAlignment="1" applyProtection="1">
      <alignment horizontal="left" vertical="top"/>
      <protection/>
    </xf>
    <xf numFmtId="0" fontId="7" fillId="0" borderId="24" xfId="0" applyFont="1" applyFill="1" applyBorder="1" applyAlignment="1">
      <alignment/>
    </xf>
    <xf numFmtId="1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9" fontId="9" fillId="0" borderId="26" xfId="51" applyNumberFormat="1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182" fontId="12" fillId="34" borderId="0" xfId="0" applyNumberFormat="1" applyFont="1" applyFill="1" applyBorder="1" applyAlignment="1" applyProtection="1">
      <alignment/>
      <protection locked="0"/>
    </xf>
    <xf numFmtId="182" fontId="0" fillId="0" borderId="0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0"/>
  <sheetViews>
    <sheetView zoomScalePageLayoutView="0" workbookViewId="0" topLeftCell="B1">
      <selection activeCell="E31" sqref="E31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16384" width="9.140625" style="1" customWidth="1"/>
  </cols>
  <sheetData>
    <row r="1" ht="37.5" customHeight="1"/>
    <row r="2" ht="37.5" customHeight="1">
      <c r="B2" s="49"/>
    </row>
    <row r="3" spans="1:2" ht="12.75">
      <c r="A3" s="7"/>
      <c r="B3" s="29"/>
    </row>
    <row r="4" spans="1:2" ht="12.75">
      <c r="A4" s="7"/>
      <c r="B4" s="29"/>
    </row>
    <row r="5" spans="1:7" ht="12.75">
      <c r="A5" s="9" t="s">
        <v>0</v>
      </c>
      <c r="B5" s="30"/>
      <c r="C5" s="9"/>
      <c r="D5" s="12"/>
      <c r="E5" s="13"/>
      <c r="F5" s="13"/>
      <c r="G5" s="13"/>
    </row>
    <row r="6" spans="1:7" ht="12.75">
      <c r="A6" s="10" t="s">
        <v>1</v>
      </c>
      <c r="B6" s="31"/>
      <c r="C6" s="11"/>
      <c r="D6" s="15"/>
      <c r="E6" s="15"/>
      <c r="F6" s="16"/>
      <c r="G6" s="19"/>
    </row>
    <row r="7" spans="1:7" ht="12.75">
      <c r="A7" s="10" t="s">
        <v>2</v>
      </c>
      <c r="B7" s="31"/>
      <c r="C7" s="11"/>
      <c r="D7" s="22"/>
      <c r="E7" s="15"/>
      <c r="F7" s="16"/>
      <c r="G7" s="19"/>
    </row>
    <row r="8" spans="1:7" ht="12.75">
      <c r="A8" s="14" t="s">
        <v>3</v>
      </c>
      <c r="B8" s="32"/>
      <c r="C8" s="11"/>
      <c r="D8" s="22"/>
      <c r="E8" s="15"/>
      <c r="F8" s="17"/>
      <c r="G8" s="18"/>
    </row>
    <row r="9" spans="1:7" ht="12.75" customHeight="1">
      <c r="A9" s="14" t="s">
        <v>4</v>
      </c>
      <c r="B9" s="32"/>
      <c r="C9" s="11"/>
      <c r="D9" s="22"/>
      <c r="E9" s="15"/>
      <c r="F9" s="17"/>
      <c r="G9" s="18"/>
    </row>
    <row r="10" spans="1:7" ht="12.75" customHeight="1">
      <c r="A10" s="14" t="s">
        <v>5</v>
      </c>
      <c r="B10" s="32"/>
      <c r="C10" s="11"/>
      <c r="D10" s="22"/>
      <c r="E10" s="15"/>
      <c r="F10" s="17"/>
      <c r="G10" s="18"/>
    </row>
    <row r="11" spans="1:7" ht="12.75" customHeight="1">
      <c r="A11" s="14" t="s">
        <v>6</v>
      </c>
      <c r="B11" s="36"/>
      <c r="C11" s="50"/>
      <c r="D11" s="22"/>
      <c r="E11" s="15"/>
      <c r="F11" s="17"/>
      <c r="G11" s="18"/>
    </row>
    <row r="12" spans="1:7" ht="12.75">
      <c r="A12" s="14" t="s">
        <v>153</v>
      </c>
      <c r="B12" s="36"/>
      <c r="C12" s="50"/>
      <c r="D12" s="22"/>
      <c r="E12" s="17"/>
      <c r="F12" s="17"/>
      <c r="G12" s="18"/>
    </row>
    <row r="13" spans="1:7" ht="12.75">
      <c r="A13" s="14" t="s">
        <v>154</v>
      </c>
      <c r="B13" s="36"/>
      <c r="C13" s="50"/>
      <c r="D13" s="22"/>
      <c r="E13" s="15"/>
      <c r="F13" s="17"/>
      <c r="G13" s="18"/>
    </row>
    <row r="14" spans="1:7" ht="12.75" customHeight="1">
      <c r="A14" s="10"/>
      <c r="B14" s="14"/>
      <c r="C14" s="51"/>
      <c r="D14" s="22"/>
      <c r="E14" s="15"/>
      <c r="F14" s="17"/>
      <c r="G14" s="18"/>
    </row>
    <row r="15" spans="1:7" ht="12.75" hidden="1">
      <c r="A15" s="10"/>
      <c r="B15" s="31"/>
      <c r="C15" s="11"/>
      <c r="D15" s="22"/>
      <c r="E15" s="15"/>
      <c r="F15" s="16"/>
      <c r="G15" s="19"/>
    </row>
    <row r="16" spans="1:7" s="25" customFormat="1" ht="12.75" hidden="1">
      <c r="A16" s="20"/>
      <c r="B16" s="33"/>
      <c r="C16" s="21"/>
      <c r="D16" s="22"/>
      <c r="E16" s="22"/>
      <c r="F16" s="23"/>
      <c r="G16" s="24"/>
    </row>
    <row r="17" spans="1:7" s="25" customFormat="1" ht="12.75" hidden="1">
      <c r="A17" s="20"/>
      <c r="B17" s="33"/>
      <c r="C17" s="21"/>
      <c r="D17" s="22"/>
      <c r="E17" s="22"/>
      <c r="F17" s="23"/>
      <c r="G17" s="24"/>
    </row>
    <row r="18" spans="1:7" s="25" customFormat="1" ht="12.75" hidden="1">
      <c r="A18" s="20"/>
      <c r="B18" s="33"/>
      <c r="C18" s="21"/>
      <c r="D18" s="22"/>
      <c r="E18" s="22"/>
      <c r="F18" s="23"/>
      <c r="G18" s="24"/>
    </row>
    <row r="19" spans="1:7" s="25" customFormat="1" ht="12.75" hidden="1">
      <c r="A19" s="20"/>
      <c r="B19" s="33"/>
      <c r="C19" s="21"/>
      <c r="D19" s="22"/>
      <c r="E19" s="22"/>
      <c r="F19" s="23"/>
      <c r="G19" s="24"/>
    </row>
    <row r="20" spans="1:7" s="25" customFormat="1" ht="12.75">
      <c r="A20" s="26"/>
      <c r="B20" s="34"/>
      <c r="C20" s="21"/>
      <c r="D20" s="22"/>
      <c r="E20" s="22"/>
      <c r="F20" s="27"/>
      <c r="G20" s="28"/>
    </row>
    <row r="21" spans="1:7" s="25" customFormat="1" ht="11.25" customHeight="1">
      <c r="A21" s="26"/>
      <c r="B21" s="34"/>
      <c r="C21" s="21"/>
      <c r="D21" s="22"/>
      <c r="E21" s="22"/>
      <c r="F21" s="27"/>
      <c r="G21" s="28"/>
    </row>
    <row r="22" spans="1:7" s="25" customFormat="1" ht="12.75" hidden="1">
      <c r="A22" s="20"/>
      <c r="B22" s="33"/>
      <c r="C22" s="21"/>
      <c r="D22" s="22"/>
      <c r="E22" s="22"/>
      <c r="F22" s="23"/>
      <c r="G22" s="24"/>
    </row>
    <row r="23" spans="1:7" ht="12.75" hidden="1">
      <c r="A23" s="14"/>
      <c r="B23" s="32"/>
      <c r="C23" s="11"/>
      <c r="D23" s="22"/>
      <c r="E23" s="15"/>
      <c r="F23" s="17"/>
      <c r="G23" s="18"/>
    </row>
    <row r="24" spans="1:7" ht="12.75" hidden="1">
      <c r="A24" s="14"/>
      <c r="B24" s="32"/>
      <c r="C24" s="11"/>
      <c r="D24" s="22"/>
      <c r="E24" s="15"/>
      <c r="F24" s="17"/>
      <c r="G24" s="18"/>
    </row>
    <row r="25" spans="1:7" ht="12.75" hidden="1">
      <c r="A25" s="10"/>
      <c r="B25" s="31"/>
      <c r="C25" s="11"/>
      <c r="D25" s="22"/>
      <c r="E25" s="15"/>
      <c r="F25" s="16"/>
      <c r="G25" s="19"/>
    </row>
    <row r="26" spans="1:7" s="25" customFormat="1" ht="12.75" hidden="1">
      <c r="A26" s="20"/>
      <c r="B26" s="33"/>
      <c r="C26" s="21"/>
      <c r="D26" s="22"/>
      <c r="E26" s="22"/>
      <c r="F26" s="23"/>
      <c r="G26" s="24"/>
    </row>
    <row r="27" spans="1:7" ht="12.75" hidden="1">
      <c r="A27" s="14"/>
      <c r="B27" s="32"/>
      <c r="C27" s="11"/>
      <c r="D27" s="22"/>
      <c r="E27" s="15"/>
      <c r="F27" s="17"/>
      <c r="G27" s="18"/>
    </row>
    <row r="28" spans="1:7" ht="12.75" hidden="1">
      <c r="A28" s="14"/>
      <c r="B28" s="32"/>
      <c r="C28" s="11"/>
      <c r="D28" s="22"/>
      <c r="E28" s="15"/>
      <c r="F28" s="17"/>
      <c r="G28" s="18"/>
    </row>
    <row r="29" spans="1:7" ht="12.75">
      <c r="A29" s="10" t="s">
        <v>7</v>
      </c>
      <c r="B29" s="31"/>
      <c r="C29" s="11"/>
      <c r="D29" s="22"/>
      <c r="E29" s="15"/>
      <c r="F29" s="16"/>
      <c r="G29" s="19"/>
    </row>
    <row r="30" spans="1:7" ht="12.75">
      <c r="A30" s="10" t="s">
        <v>8</v>
      </c>
      <c r="B30" s="31"/>
      <c r="C30" s="11"/>
      <c r="D30" s="22"/>
      <c r="E30" s="15"/>
      <c r="F30" s="16"/>
      <c r="G30" s="19"/>
    </row>
    <row r="31" spans="1:7" ht="12.75">
      <c r="A31" s="14" t="s">
        <v>9</v>
      </c>
      <c r="B31" s="32"/>
      <c r="C31" s="11"/>
      <c r="D31" s="22"/>
      <c r="E31" s="15"/>
      <c r="F31" s="17"/>
      <c r="G31" s="18"/>
    </row>
    <row r="32" spans="1:7" ht="12.75">
      <c r="A32" s="14" t="s">
        <v>10</v>
      </c>
      <c r="B32" s="32"/>
      <c r="C32" s="11"/>
      <c r="D32" s="22"/>
      <c r="E32" s="15"/>
      <c r="F32" s="17"/>
      <c r="G32" s="18"/>
    </row>
    <row r="33" spans="1:7" ht="12.75" hidden="1">
      <c r="A33" s="14"/>
      <c r="B33" s="32"/>
      <c r="C33" s="11"/>
      <c r="D33" s="22"/>
      <c r="E33" s="15"/>
      <c r="F33" s="17"/>
      <c r="G33" s="18"/>
    </row>
    <row r="34" spans="1:7" ht="12.75">
      <c r="A34" s="14" t="s">
        <v>11</v>
      </c>
      <c r="B34" s="32"/>
      <c r="C34" s="11"/>
      <c r="D34" s="22"/>
      <c r="E34" s="15"/>
      <c r="F34" s="17"/>
      <c r="G34" s="18"/>
    </row>
    <row r="35" spans="1:7" ht="12.75">
      <c r="A35" s="14" t="s">
        <v>12</v>
      </c>
      <c r="B35" s="14"/>
      <c r="C35" s="11"/>
      <c r="D35" s="22"/>
      <c r="E35" s="15"/>
      <c r="F35" s="17"/>
      <c r="G35" s="18"/>
    </row>
    <row r="36" spans="1:7" ht="12.75">
      <c r="A36" s="10" t="s">
        <v>13</v>
      </c>
      <c r="B36" s="31"/>
      <c r="C36" s="11"/>
      <c r="D36" s="22"/>
      <c r="E36" s="15"/>
      <c r="F36" s="16"/>
      <c r="G36" s="19"/>
    </row>
    <row r="37" spans="1:7" ht="12.75" hidden="1">
      <c r="A37" s="10"/>
      <c r="B37" s="31"/>
      <c r="C37" s="11"/>
      <c r="D37" s="22"/>
      <c r="E37" s="15"/>
      <c r="F37" s="16"/>
      <c r="G37" s="19"/>
    </row>
    <row r="38" spans="1:7" ht="12.75" hidden="1">
      <c r="A38" s="14"/>
      <c r="B38" s="32"/>
      <c r="C38" s="11"/>
      <c r="D38" s="22"/>
      <c r="E38" s="15"/>
      <c r="F38" s="17"/>
      <c r="G38" s="18"/>
    </row>
    <row r="39" spans="1:7" ht="12.75" hidden="1">
      <c r="A39" s="14"/>
      <c r="B39" s="32"/>
      <c r="C39" s="11"/>
      <c r="D39" s="22"/>
      <c r="E39" s="15"/>
      <c r="F39" s="17"/>
      <c r="G39" s="18"/>
    </row>
    <row r="40" spans="1:7" ht="12.75" hidden="1">
      <c r="A40" s="14"/>
      <c r="B40" s="32"/>
      <c r="C40" s="11"/>
      <c r="D40" s="22"/>
      <c r="E40" s="15"/>
      <c r="F40" s="17"/>
      <c r="G40" s="18"/>
    </row>
    <row r="41" spans="1:7" ht="12.75" hidden="1">
      <c r="A41" s="14"/>
      <c r="B41" s="32"/>
      <c r="C41" s="11"/>
      <c r="D41" s="22"/>
      <c r="E41" s="15"/>
      <c r="F41" s="17"/>
      <c r="G41" s="18"/>
    </row>
    <row r="42" spans="1:7" ht="12.75" hidden="1">
      <c r="A42" s="14"/>
      <c r="B42" s="32"/>
      <c r="C42" s="11"/>
      <c r="D42" s="22"/>
      <c r="E42" s="15"/>
      <c r="F42" s="17"/>
      <c r="G42" s="18"/>
    </row>
    <row r="43" spans="1:7" ht="12.75" hidden="1">
      <c r="A43" s="10"/>
      <c r="B43" s="31"/>
      <c r="C43" s="11"/>
      <c r="D43" s="22"/>
      <c r="E43" s="15"/>
      <c r="F43" s="16"/>
      <c r="G43" s="19"/>
    </row>
    <row r="44" spans="1:7" ht="12.75" hidden="1">
      <c r="A44" s="14"/>
      <c r="B44" s="32"/>
      <c r="C44" s="11"/>
      <c r="D44" s="22"/>
      <c r="E44" s="15"/>
      <c r="F44" s="17"/>
      <c r="G44" s="18"/>
    </row>
    <row r="45" spans="1:7" ht="0.75" customHeight="1" hidden="1">
      <c r="A45" s="14"/>
      <c r="B45" s="32"/>
      <c r="C45" s="11"/>
      <c r="D45" s="22"/>
      <c r="E45" s="15"/>
      <c r="F45" s="17"/>
      <c r="G45" s="18"/>
    </row>
    <row r="46" spans="1:7" ht="12.75" hidden="1">
      <c r="A46" s="14"/>
      <c r="B46" s="32"/>
      <c r="C46" s="11"/>
      <c r="D46" s="22"/>
      <c r="E46" s="15"/>
      <c r="F46" s="17"/>
      <c r="G46" s="18"/>
    </row>
    <row r="47" spans="1:7" ht="12.75" hidden="1">
      <c r="A47" s="10"/>
      <c r="B47" s="31"/>
      <c r="C47" s="11"/>
      <c r="D47" s="22"/>
      <c r="E47" s="15"/>
      <c r="F47" s="16"/>
      <c r="G47" s="19"/>
    </row>
    <row r="48" spans="1:7" ht="12.75" hidden="1">
      <c r="A48" s="14"/>
      <c r="B48" s="32"/>
      <c r="C48" s="11"/>
      <c r="D48" s="22"/>
      <c r="E48" s="15"/>
      <c r="F48" s="17"/>
      <c r="G48" s="18"/>
    </row>
    <row r="49" spans="1:7" ht="12.75" hidden="1">
      <c r="A49" s="10"/>
      <c r="B49" s="31"/>
      <c r="C49" s="11"/>
      <c r="D49" s="22"/>
      <c r="E49" s="15"/>
      <c r="F49" s="16"/>
      <c r="G49" s="19"/>
    </row>
    <row r="50" spans="1:7" ht="12.75" hidden="1">
      <c r="A50" s="14"/>
      <c r="B50" s="32"/>
      <c r="C50" s="11"/>
      <c r="D50" s="22"/>
      <c r="E50" s="15"/>
      <c r="F50" s="17"/>
      <c r="G50" s="18"/>
    </row>
    <row r="51" spans="1:7" ht="12.75" hidden="1">
      <c r="A51" s="14"/>
      <c r="B51" s="32"/>
      <c r="C51" s="11"/>
      <c r="D51" s="22"/>
      <c r="E51" s="15"/>
      <c r="F51" s="17"/>
      <c r="G51" s="18"/>
    </row>
    <row r="52" spans="1:7" ht="12.75" hidden="1">
      <c r="A52" s="10"/>
      <c r="B52" s="31"/>
      <c r="C52" s="11"/>
      <c r="D52" s="22"/>
      <c r="E52" s="15"/>
      <c r="F52" s="16"/>
      <c r="G52" s="19"/>
    </row>
    <row r="53" spans="1:7" ht="12.75" hidden="1">
      <c r="A53" s="14"/>
      <c r="B53" s="32"/>
      <c r="C53" s="11"/>
      <c r="D53" s="22"/>
      <c r="E53" s="15"/>
      <c r="F53" s="17"/>
      <c r="G53" s="18"/>
    </row>
    <row r="54" spans="1:7" ht="12.75" hidden="1">
      <c r="A54" s="14"/>
      <c r="B54" s="32"/>
      <c r="C54" s="11"/>
      <c r="D54" s="22"/>
      <c r="E54" s="15"/>
      <c r="F54" s="17"/>
      <c r="G54" s="18"/>
    </row>
    <row r="55" spans="1:7" ht="12.75" hidden="1">
      <c r="A55" s="10"/>
      <c r="B55" s="31"/>
      <c r="C55" s="11"/>
      <c r="D55" s="22"/>
      <c r="E55" s="15"/>
      <c r="F55" s="16"/>
      <c r="G55" s="19"/>
    </row>
    <row r="56" spans="1:7" ht="12.75" hidden="1">
      <c r="A56" s="14"/>
      <c r="B56" s="32"/>
      <c r="C56" s="11"/>
      <c r="D56" s="22"/>
      <c r="E56" s="15"/>
      <c r="F56" s="17"/>
      <c r="G56" s="18"/>
    </row>
    <row r="57" spans="1:7" ht="12.75" hidden="1">
      <c r="A57" s="14"/>
      <c r="B57" s="32"/>
      <c r="C57" s="11"/>
      <c r="D57" s="22"/>
      <c r="E57" s="15"/>
      <c r="F57" s="17"/>
      <c r="G57" s="18"/>
    </row>
    <row r="58" spans="1:7" ht="12.75" hidden="1">
      <c r="A58" s="14"/>
      <c r="B58" s="32"/>
      <c r="C58" s="11"/>
      <c r="D58" s="22"/>
      <c r="E58" s="15"/>
      <c r="F58" s="17"/>
      <c r="G58" s="18"/>
    </row>
    <row r="59" spans="1:7" ht="12.75">
      <c r="A59" s="10" t="s">
        <v>14</v>
      </c>
      <c r="B59" s="31"/>
      <c r="C59" s="11"/>
      <c r="D59" s="22"/>
      <c r="E59" s="15"/>
      <c r="F59" s="16"/>
      <c r="G59" s="19"/>
    </row>
    <row r="60" spans="1:7" ht="15.75" customHeight="1">
      <c r="A60" s="14" t="s">
        <v>15</v>
      </c>
      <c r="B60" s="32"/>
      <c r="C60" s="11"/>
      <c r="D60" s="22"/>
      <c r="E60" s="15"/>
      <c r="F60" s="17"/>
      <c r="G60" s="18"/>
    </row>
    <row r="61" spans="1:7" ht="18.75" customHeight="1">
      <c r="A61" s="14" t="s">
        <v>16</v>
      </c>
      <c r="B61" s="32"/>
      <c r="C61" s="11"/>
      <c r="D61" s="22"/>
      <c r="E61" s="15"/>
      <c r="F61" s="17"/>
      <c r="G61" s="18"/>
    </row>
    <row r="62" spans="1:7" ht="12.75">
      <c r="A62" s="14" t="s">
        <v>17</v>
      </c>
      <c r="B62" s="32"/>
      <c r="C62" s="11"/>
      <c r="D62" s="22"/>
      <c r="E62" s="15"/>
      <c r="F62" s="17"/>
      <c r="G62" s="18"/>
    </row>
    <row r="63" spans="1:7" ht="12.75">
      <c r="A63" s="14" t="s">
        <v>18</v>
      </c>
      <c r="B63" s="32"/>
      <c r="C63" s="11"/>
      <c r="D63" s="22"/>
      <c r="E63" s="15"/>
      <c r="F63" s="17"/>
      <c r="G63" s="18"/>
    </row>
    <row r="64" spans="1:7" ht="12.75">
      <c r="A64" s="10" t="s">
        <v>19</v>
      </c>
      <c r="B64" s="31"/>
      <c r="C64" s="11"/>
      <c r="D64" s="22"/>
      <c r="E64" s="15"/>
      <c r="F64" s="16"/>
      <c r="G64" s="19"/>
    </row>
    <row r="65" spans="1:7" ht="12.75">
      <c r="A65" s="14" t="s">
        <v>20</v>
      </c>
      <c r="B65" s="32"/>
      <c r="C65" s="11"/>
      <c r="D65" s="22"/>
      <c r="E65" s="15"/>
      <c r="F65" s="17"/>
      <c r="G65" s="18"/>
    </row>
    <row r="66" spans="1:7" ht="24.75" customHeight="1">
      <c r="A66" s="14" t="s">
        <v>21</v>
      </c>
      <c r="B66" s="32"/>
      <c r="C66" s="11"/>
      <c r="D66" s="22"/>
      <c r="E66" s="15"/>
      <c r="F66" s="17"/>
      <c r="G66" s="18"/>
    </row>
    <row r="67" spans="1:7" ht="12.75" hidden="1">
      <c r="A67" s="14"/>
      <c r="B67" s="32"/>
      <c r="C67" s="11"/>
      <c r="D67" s="22"/>
      <c r="E67" s="15"/>
      <c r="F67" s="17"/>
      <c r="G67" s="18"/>
    </row>
    <row r="68" spans="1:7" ht="24.75" customHeight="1">
      <c r="A68" s="14" t="s">
        <v>22</v>
      </c>
      <c r="B68" s="32"/>
      <c r="C68" s="11"/>
      <c r="D68" s="22"/>
      <c r="E68" s="15"/>
      <c r="F68" s="17"/>
      <c r="G68" s="18"/>
    </row>
    <row r="69" spans="1:7" ht="12.75" hidden="1">
      <c r="A69" s="14"/>
      <c r="B69" s="32"/>
      <c r="C69" s="11"/>
      <c r="D69" s="22"/>
      <c r="E69" s="15"/>
      <c r="F69" s="17"/>
      <c r="G69" s="18"/>
    </row>
    <row r="70" spans="1:7" ht="12.75" hidden="1">
      <c r="A70" s="10"/>
      <c r="B70" s="31"/>
      <c r="C70" s="11"/>
      <c r="D70" s="22"/>
      <c r="E70" s="15"/>
      <c r="F70" s="16"/>
      <c r="G70" s="19"/>
    </row>
    <row r="71" spans="1:7" ht="12.75" hidden="1">
      <c r="A71" s="14"/>
      <c r="B71" s="36"/>
      <c r="C71" s="11"/>
      <c r="D71" s="22"/>
      <c r="E71" s="15"/>
      <c r="F71" s="17"/>
      <c r="G71" s="18"/>
    </row>
    <row r="72" spans="1:7" ht="12.75" hidden="1">
      <c r="A72" s="14"/>
      <c r="B72" s="32"/>
      <c r="C72" s="11"/>
      <c r="D72" s="22"/>
      <c r="E72" s="15"/>
      <c r="F72" s="17"/>
      <c r="G72" s="18"/>
    </row>
    <row r="73" spans="1:7" ht="12.75">
      <c r="A73" s="10" t="s">
        <v>23</v>
      </c>
      <c r="B73" s="31"/>
      <c r="C73" s="11"/>
      <c r="D73" s="22"/>
      <c r="E73" s="15"/>
      <c r="F73" s="16"/>
      <c r="G73" s="19"/>
    </row>
    <row r="74" spans="1:7" ht="50.25" customHeight="1">
      <c r="A74" s="14" t="s">
        <v>24</v>
      </c>
      <c r="B74" s="32"/>
      <c r="C74" s="11"/>
      <c r="D74" s="22"/>
      <c r="E74" s="15"/>
      <c r="F74" s="17"/>
      <c r="G74" s="18"/>
    </row>
    <row r="75" spans="1:7" ht="0.75" customHeight="1" hidden="1">
      <c r="A75" s="14"/>
      <c r="B75" s="32"/>
      <c r="C75" s="11"/>
      <c r="D75" s="22"/>
      <c r="E75" s="15"/>
      <c r="F75" s="17"/>
      <c r="G75" s="18"/>
    </row>
    <row r="76" spans="1:7" ht="12.75" hidden="1">
      <c r="A76" s="14"/>
      <c r="B76" s="32"/>
      <c r="C76" s="11"/>
      <c r="D76" s="22"/>
      <c r="E76" s="15"/>
      <c r="F76" s="17"/>
      <c r="G76" s="18"/>
    </row>
    <row r="77" spans="1:7" ht="12.75" hidden="1">
      <c r="A77" s="14"/>
      <c r="B77" s="32"/>
      <c r="C77" s="11"/>
      <c r="D77" s="22"/>
      <c r="E77" s="15"/>
      <c r="F77" s="17"/>
      <c r="G77" s="18"/>
    </row>
    <row r="78" spans="1:7" ht="12.75" hidden="1">
      <c r="A78" s="14"/>
      <c r="B78" s="32"/>
      <c r="C78" s="11"/>
      <c r="D78" s="22"/>
      <c r="E78" s="15"/>
      <c r="F78" s="17"/>
      <c r="G78" s="18"/>
    </row>
    <row r="79" spans="1:7" ht="12.75">
      <c r="A79" s="14" t="s">
        <v>25</v>
      </c>
      <c r="B79" s="32"/>
      <c r="C79" s="11"/>
      <c r="D79" s="22"/>
      <c r="E79" s="15"/>
      <c r="F79" s="17"/>
      <c r="G79" s="18"/>
    </row>
    <row r="80" spans="1:7" ht="12.75" hidden="1">
      <c r="A80" s="14"/>
      <c r="B80" s="32"/>
      <c r="C80" s="11"/>
      <c r="D80" s="22"/>
      <c r="E80" s="15"/>
      <c r="F80" s="17"/>
      <c r="G80" s="18"/>
    </row>
    <row r="81" spans="1:7" ht="12.75">
      <c r="A81" s="14" t="s">
        <v>26</v>
      </c>
      <c r="B81" s="32"/>
      <c r="C81" s="11"/>
      <c r="D81" s="22"/>
      <c r="E81" s="15"/>
      <c r="F81" s="17"/>
      <c r="G81" s="18"/>
    </row>
    <row r="82" spans="1:7" ht="12.75">
      <c r="A82" s="14" t="s">
        <v>27</v>
      </c>
      <c r="B82" s="32"/>
      <c r="C82" s="11"/>
      <c r="D82" s="22"/>
      <c r="E82" s="15"/>
      <c r="F82" s="17"/>
      <c r="G82" s="18"/>
    </row>
    <row r="83" spans="1:7" ht="12.75">
      <c r="A83" s="14" t="s">
        <v>28</v>
      </c>
      <c r="B83" s="32"/>
      <c r="C83" s="11"/>
      <c r="D83" s="22"/>
      <c r="E83" s="15"/>
      <c r="F83" s="17"/>
      <c r="G83" s="18"/>
    </row>
    <row r="84" spans="1:7" ht="12" customHeight="1">
      <c r="A84" s="10" t="s">
        <v>29</v>
      </c>
      <c r="B84" s="31"/>
      <c r="C84" s="11"/>
      <c r="D84" s="22"/>
      <c r="E84" s="15"/>
      <c r="F84" s="16"/>
      <c r="G84" s="19"/>
    </row>
    <row r="85" spans="1:7" ht="12.75" hidden="1">
      <c r="A85" s="14"/>
      <c r="B85" s="32"/>
      <c r="C85" s="11"/>
      <c r="D85" s="22"/>
      <c r="E85" s="15"/>
      <c r="F85" s="17"/>
      <c r="G85" s="18"/>
    </row>
    <row r="86" spans="1:7" ht="12.75" hidden="1">
      <c r="A86" s="14"/>
      <c r="B86" s="32"/>
      <c r="C86" s="11"/>
      <c r="D86" s="22"/>
      <c r="E86" s="15"/>
      <c r="F86" s="17"/>
      <c r="G86" s="18"/>
    </row>
    <row r="87" spans="1:7" ht="12.75" hidden="1">
      <c r="A87" s="14"/>
      <c r="B87" s="32"/>
      <c r="C87" s="11"/>
      <c r="D87" s="22"/>
      <c r="E87" s="15"/>
      <c r="F87" s="17"/>
      <c r="G87" s="18"/>
    </row>
    <row r="88" spans="1:7" ht="12.75" hidden="1">
      <c r="A88" s="14"/>
      <c r="B88" s="32"/>
      <c r="C88" s="11"/>
      <c r="D88" s="22"/>
      <c r="E88" s="15"/>
      <c r="F88" s="17"/>
      <c r="G88" s="18"/>
    </row>
    <row r="89" spans="1:7" ht="12.75">
      <c r="A89" s="14" t="s">
        <v>30</v>
      </c>
      <c r="B89" s="32"/>
      <c r="C89" s="11"/>
      <c r="D89" s="22"/>
      <c r="E89" s="15"/>
      <c r="F89" s="17"/>
      <c r="G89" s="18"/>
    </row>
    <row r="90" spans="1:7" ht="12.75">
      <c r="A90" s="14" t="s">
        <v>31</v>
      </c>
      <c r="B90" s="32"/>
      <c r="C90" s="11"/>
      <c r="D90" s="22"/>
      <c r="E90" s="15"/>
      <c r="F90" s="17"/>
      <c r="G90" s="18"/>
    </row>
    <row r="91" spans="1:7" ht="12.75">
      <c r="A91" s="10" t="s">
        <v>32</v>
      </c>
      <c r="B91" s="31"/>
      <c r="C91" s="11"/>
      <c r="D91" s="22"/>
      <c r="E91" s="15"/>
      <c r="F91" s="16"/>
      <c r="G91" s="19"/>
    </row>
    <row r="92" spans="1:7" ht="12.75">
      <c r="A92" s="10" t="s">
        <v>33</v>
      </c>
      <c r="B92" s="31"/>
      <c r="C92" s="11"/>
      <c r="D92" s="22"/>
      <c r="E92" s="15"/>
      <c r="F92" s="16"/>
      <c r="G92" s="19"/>
    </row>
    <row r="93" spans="1:7" ht="12.75">
      <c r="A93" s="14" t="s">
        <v>34</v>
      </c>
      <c r="B93" s="32"/>
      <c r="C93" s="11"/>
      <c r="D93" s="22"/>
      <c r="E93" s="15"/>
      <c r="F93" s="17"/>
      <c r="G93" s="18"/>
    </row>
    <row r="94" spans="1:7" ht="12.75">
      <c r="A94" s="14" t="s">
        <v>35</v>
      </c>
      <c r="B94" s="32"/>
      <c r="C94" s="11"/>
      <c r="D94" s="22"/>
      <c r="E94" s="15"/>
      <c r="F94" s="17"/>
      <c r="G94" s="18"/>
    </row>
    <row r="95" spans="1:7" ht="12.75">
      <c r="A95" s="10" t="s">
        <v>36</v>
      </c>
      <c r="B95" s="31"/>
      <c r="C95" s="11"/>
      <c r="D95" s="22"/>
      <c r="E95" s="15"/>
      <c r="F95" s="16"/>
      <c r="G95" s="19"/>
    </row>
    <row r="96" spans="1:7" ht="12.75">
      <c r="A96" s="14" t="s">
        <v>37</v>
      </c>
      <c r="B96" s="32"/>
      <c r="C96" s="11"/>
      <c r="D96" s="22"/>
      <c r="E96" s="15"/>
      <c r="F96" s="17"/>
      <c r="G96" s="18"/>
    </row>
    <row r="97" spans="1:7" ht="12.75">
      <c r="A97" s="14" t="s">
        <v>38</v>
      </c>
      <c r="B97" s="32"/>
      <c r="C97" s="11"/>
      <c r="D97" s="22"/>
      <c r="E97" s="15"/>
      <c r="F97" s="17"/>
      <c r="G97" s="18"/>
    </row>
    <row r="98" spans="1:7" ht="12.75">
      <c r="A98" s="14" t="s">
        <v>39</v>
      </c>
      <c r="B98" s="32"/>
      <c r="C98" s="11"/>
      <c r="D98" s="22"/>
      <c r="E98" s="15"/>
      <c r="F98" s="17"/>
      <c r="G98" s="18"/>
    </row>
    <row r="99" spans="1:7" ht="12.75">
      <c r="A99" s="14" t="s">
        <v>40</v>
      </c>
      <c r="B99" s="32"/>
      <c r="C99" s="11"/>
      <c r="D99" s="22"/>
      <c r="E99" s="15"/>
      <c r="F99" s="17"/>
      <c r="G99" s="18"/>
    </row>
    <row r="100" spans="1:7" ht="12.75">
      <c r="A100" s="14" t="s">
        <v>41</v>
      </c>
      <c r="B100" s="32"/>
      <c r="C100" s="11"/>
      <c r="D100" s="22"/>
      <c r="E100" s="15"/>
      <c r="F100" s="17"/>
      <c r="G100" s="18"/>
    </row>
    <row r="101" spans="1:7" ht="12.75">
      <c r="A101" s="10" t="s">
        <v>42</v>
      </c>
      <c r="B101" s="31"/>
      <c r="C101" s="11"/>
      <c r="D101" s="22"/>
      <c r="E101" s="15"/>
      <c r="F101" s="16"/>
      <c r="G101" s="19"/>
    </row>
    <row r="102" spans="1:7" ht="12.75">
      <c r="A102" s="14" t="s">
        <v>43</v>
      </c>
      <c r="B102" s="32"/>
      <c r="C102" s="11"/>
      <c r="D102" s="22"/>
      <c r="E102" s="15"/>
      <c r="F102" s="17"/>
      <c r="G102" s="18"/>
    </row>
    <row r="103" spans="1:7" ht="12.75">
      <c r="A103" s="14" t="s">
        <v>44</v>
      </c>
      <c r="B103" s="32"/>
      <c r="C103" s="11"/>
      <c r="D103" s="22"/>
      <c r="E103" s="15"/>
      <c r="F103" s="17"/>
      <c r="G103" s="18"/>
    </row>
    <row r="104" spans="1:7" ht="12.75">
      <c r="A104" s="10" t="s">
        <v>45</v>
      </c>
      <c r="B104" s="31"/>
      <c r="C104" s="11"/>
      <c r="D104" s="22"/>
      <c r="E104" s="15"/>
      <c r="F104" s="16"/>
      <c r="G104" s="19"/>
    </row>
    <row r="105" spans="1:7" ht="12.75">
      <c r="A105" s="14" t="s">
        <v>46</v>
      </c>
      <c r="B105" s="32"/>
      <c r="C105" s="11"/>
      <c r="D105" s="22"/>
      <c r="E105" s="15"/>
      <c r="F105" s="17"/>
      <c r="G105" s="18"/>
    </row>
    <row r="106" spans="1:7" ht="12.75">
      <c r="A106" s="14" t="s">
        <v>47</v>
      </c>
      <c r="B106" s="32"/>
      <c r="C106" s="11"/>
      <c r="D106" s="22"/>
      <c r="E106" s="15"/>
      <c r="F106" s="17"/>
      <c r="G106" s="18"/>
    </row>
    <row r="107" spans="1:7" ht="12.75">
      <c r="A107" s="10" t="s">
        <v>48</v>
      </c>
      <c r="B107" s="31"/>
      <c r="C107" s="11"/>
      <c r="D107" s="22"/>
      <c r="E107" s="15"/>
      <c r="F107" s="16"/>
      <c r="G107" s="19"/>
    </row>
    <row r="108" spans="1:7" ht="12.75">
      <c r="A108" s="14" t="s">
        <v>49</v>
      </c>
      <c r="B108" s="32"/>
      <c r="C108" s="11"/>
      <c r="D108" s="22"/>
      <c r="E108" s="15"/>
      <c r="F108" s="17"/>
      <c r="G108" s="18"/>
    </row>
    <row r="109" spans="1:7" ht="12.75">
      <c r="A109" s="10" t="s">
        <v>50</v>
      </c>
      <c r="B109" s="31"/>
      <c r="C109" s="11"/>
      <c r="D109" s="22"/>
      <c r="E109" s="15"/>
      <c r="F109" s="16"/>
      <c r="G109" s="19"/>
    </row>
    <row r="110" spans="1:7" ht="12.75">
      <c r="A110" s="14" t="s">
        <v>51</v>
      </c>
      <c r="B110" s="32"/>
      <c r="C110" s="11"/>
      <c r="D110" s="22"/>
      <c r="E110" s="15"/>
      <c r="F110" s="17"/>
      <c r="G110" s="18"/>
    </row>
    <row r="111" spans="1:7" ht="12.75">
      <c r="A111" s="14" t="s">
        <v>52</v>
      </c>
      <c r="B111" s="32"/>
      <c r="C111" s="11"/>
      <c r="D111" s="22"/>
      <c r="E111" s="15"/>
      <c r="F111" s="17"/>
      <c r="G111" s="18"/>
    </row>
    <row r="112" spans="1:7" ht="12.75">
      <c r="A112" s="10" t="s">
        <v>53</v>
      </c>
      <c r="B112" s="31"/>
      <c r="C112" s="11"/>
      <c r="D112" s="22"/>
      <c r="E112" s="15"/>
      <c r="F112" s="16"/>
      <c r="G112" s="19"/>
    </row>
    <row r="113" spans="1:7" ht="12.75">
      <c r="A113" s="14" t="s">
        <v>54</v>
      </c>
      <c r="B113" s="32"/>
      <c r="C113" s="11"/>
      <c r="D113" s="22"/>
      <c r="E113" s="15"/>
      <c r="F113" s="17"/>
      <c r="G113" s="18"/>
    </row>
    <row r="114" spans="1:7" ht="12.75">
      <c r="A114" s="14" t="s">
        <v>55</v>
      </c>
      <c r="B114" s="32"/>
      <c r="C114" s="11"/>
      <c r="D114" s="22"/>
      <c r="E114" s="15"/>
      <c r="F114" s="17"/>
      <c r="G114" s="18"/>
    </row>
    <row r="115" spans="1:7" ht="12" customHeight="1">
      <c r="A115" s="14" t="s">
        <v>56</v>
      </c>
      <c r="B115" s="32"/>
      <c r="C115" s="11"/>
      <c r="D115" s="22"/>
      <c r="E115" s="15"/>
      <c r="F115" s="17"/>
      <c r="G115" s="18"/>
    </row>
    <row r="116" spans="1:7" ht="0.75" customHeight="1" hidden="1">
      <c r="A116" s="10"/>
      <c r="B116" s="31"/>
      <c r="C116" s="11"/>
      <c r="D116" s="22"/>
      <c r="E116" s="15"/>
      <c r="F116" s="16"/>
      <c r="G116" s="19"/>
    </row>
    <row r="117" spans="1:7" ht="12.75" hidden="1">
      <c r="A117" s="14"/>
      <c r="B117" s="32"/>
      <c r="C117" s="11"/>
      <c r="D117" s="22"/>
      <c r="E117" s="15"/>
      <c r="F117" s="17"/>
      <c r="G117" s="18"/>
    </row>
    <row r="118" spans="1:7" ht="12.75" hidden="1">
      <c r="A118" s="14"/>
      <c r="B118" s="32"/>
      <c r="C118" s="11"/>
      <c r="D118" s="22"/>
      <c r="E118" s="15"/>
      <c r="F118" s="17"/>
      <c r="G118" s="18"/>
    </row>
    <row r="119" spans="1:7" ht="12.75" hidden="1">
      <c r="A119" s="14"/>
      <c r="B119" s="32"/>
      <c r="C119" s="11"/>
      <c r="D119" s="22"/>
      <c r="E119" s="15"/>
      <c r="F119" s="17"/>
      <c r="G119" s="18"/>
    </row>
    <row r="120" spans="1:7" ht="12.75" hidden="1">
      <c r="A120" s="14"/>
      <c r="B120" s="32"/>
      <c r="C120" s="11"/>
      <c r="D120" s="22"/>
      <c r="E120" s="15"/>
      <c r="F120" s="17"/>
      <c r="G120" s="18"/>
    </row>
    <row r="121" spans="1:7" ht="12.75" hidden="1">
      <c r="A121" s="14"/>
      <c r="B121" s="32"/>
      <c r="C121" s="11"/>
      <c r="D121" s="22"/>
      <c r="E121" s="15"/>
      <c r="F121" s="17"/>
      <c r="G121" s="18"/>
    </row>
    <row r="122" spans="1:7" ht="12.75" hidden="1">
      <c r="A122" s="14"/>
      <c r="B122" s="32"/>
      <c r="C122" s="11"/>
      <c r="D122" s="22"/>
      <c r="E122" s="15"/>
      <c r="F122" s="17"/>
      <c r="G122" s="18"/>
    </row>
    <row r="123" spans="1:7" ht="12.75">
      <c r="A123" s="10" t="s">
        <v>57</v>
      </c>
      <c r="B123" s="31"/>
      <c r="C123" s="11"/>
      <c r="D123" s="22"/>
      <c r="E123" s="15"/>
      <c r="F123" s="16"/>
      <c r="G123" s="19"/>
    </row>
    <row r="124" spans="1:7" ht="12.75">
      <c r="A124" s="14" t="s">
        <v>58</v>
      </c>
      <c r="B124" s="32"/>
      <c r="C124" s="11"/>
      <c r="D124" s="22"/>
      <c r="E124" s="15"/>
      <c r="F124" s="17"/>
      <c r="G124" s="18"/>
    </row>
    <row r="125" spans="1:7" ht="12.75">
      <c r="A125" s="14" t="s">
        <v>59</v>
      </c>
      <c r="B125" s="32"/>
      <c r="C125" s="11"/>
      <c r="D125" s="22"/>
      <c r="E125" s="15"/>
      <c r="F125" s="17"/>
      <c r="G125" s="18"/>
    </row>
    <row r="126" spans="1:7" ht="12.75">
      <c r="A126" s="14" t="s">
        <v>60</v>
      </c>
      <c r="B126" s="32"/>
      <c r="C126" s="11"/>
      <c r="D126" s="22"/>
      <c r="E126" s="15"/>
      <c r="F126" s="17"/>
      <c r="G126" s="18"/>
    </row>
    <row r="127" spans="1:7" ht="13.5" customHeight="1">
      <c r="A127" s="14" t="s">
        <v>61</v>
      </c>
      <c r="B127" s="32"/>
      <c r="C127" s="11"/>
      <c r="D127" s="22"/>
      <c r="E127" s="15"/>
      <c r="F127" s="17"/>
      <c r="G127" s="18"/>
    </row>
    <row r="128" spans="1:7" ht="0.75" customHeight="1" hidden="1">
      <c r="A128" s="10"/>
      <c r="B128" s="31"/>
      <c r="C128" s="11"/>
      <c r="D128" s="22"/>
      <c r="E128" s="15"/>
      <c r="F128" s="16"/>
      <c r="G128" s="19"/>
    </row>
    <row r="129" spans="1:7" ht="12.75" hidden="1">
      <c r="A129" s="14"/>
      <c r="B129" s="32"/>
      <c r="C129" s="11"/>
      <c r="D129" s="22"/>
      <c r="E129" s="15"/>
      <c r="F129" s="17"/>
      <c r="G129" s="18"/>
    </row>
    <row r="130" spans="1:7" ht="12.75" hidden="1">
      <c r="A130" s="14"/>
      <c r="B130" s="32"/>
      <c r="C130" s="11"/>
      <c r="D130" s="22"/>
      <c r="E130" s="15"/>
      <c r="F130" s="17"/>
      <c r="G130" s="18"/>
    </row>
    <row r="131" spans="1:7" ht="12.75" hidden="1">
      <c r="A131" s="14"/>
      <c r="B131" s="32"/>
      <c r="C131" s="11"/>
      <c r="D131" s="22"/>
      <c r="E131" s="15"/>
      <c r="F131" s="17"/>
      <c r="G131" s="18"/>
    </row>
    <row r="132" spans="1:7" ht="12.75" hidden="1">
      <c r="A132" s="14"/>
      <c r="B132" s="32"/>
      <c r="C132" s="11"/>
      <c r="D132" s="22"/>
      <c r="E132" s="15"/>
      <c r="F132" s="17"/>
      <c r="G132" s="18"/>
    </row>
    <row r="133" spans="1:7" ht="12.75" hidden="1">
      <c r="A133" s="14"/>
      <c r="B133" s="32"/>
      <c r="C133" s="11"/>
      <c r="D133" s="22"/>
      <c r="E133" s="15"/>
      <c r="F133" s="17"/>
      <c r="G133" s="18"/>
    </row>
    <row r="134" spans="1:7" ht="12.75" hidden="1">
      <c r="A134" s="10"/>
      <c r="B134" s="31"/>
      <c r="C134" s="11"/>
      <c r="D134" s="22"/>
      <c r="E134" s="15"/>
      <c r="F134" s="16"/>
      <c r="G134" s="19"/>
    </row>
    <row r="135" spans="1:7" ht="12.75" hidden="1">
      <c r="A135" s="14"/>
      <c r="B135" s="32"/>
      <c r="C135" s="11"/>
      <c r="D135" s="22"/>
      <c r="E135" s="15"/>
      <c r="F135" s="17"/>
      <c r="G135" s="18"/>
    </row>
    <row r="136" spans="1:7" ht="12.75">
      <c r="A136" s="10" t="s">
        <v>62</v>
      </c>
      <c r="B136" s="31"/>
      <c r="C136" s="11"/>
      <c r="D136" s="22"/>
      <c r="E136" s="15"/>
      <c r="F136" s="16"/>
      <c r="G136" s="19"/>
    </row>
    <row r="137" spans="1:7" ht="12.75">
      <c r="A137" s="14" t="s">
        <v>63</v>
      </c>
      <c r="B137" s="32"/>
      <c r="C137" s="11"/>
      <c r="D137" s="22"/>
      <c r="E137" s="15"/>
      <c r="F137" s="17"/>
      <c r="G137" s="18"/>
    </row>
    <row r="138" spans="1:7" ht="12.75">
      <c r="A138" s="10" t="s">
        <v>64</v>
      </c>
      <c r="B138" s="31"/>
      <c r="C138" s="11"/>
      <c r="D138" s="22"/>
      <c r="E138" s="15"/>
      <c r="F138" s="16"/>
      <c r="G138" s="19"/>
    </row>
    <row r="139" spans="1:7" ht="12.75">
      <c r="A139" s="14" t="s">
        <v>65</v>
      </c>
      <c r="B139" s="32"/>
      <c r="C139" s="11"/>
      <c r="D139" s="22"/>
      <c r="E139" s="15"/>
      <c r="F139" s="17"/>
      <c r="G139" s="18"/>
    </row>
    <row r="140" spans="1:7" ht="12.75">
      <c r="A140" s="10" t="s">
        <v>66</v>
      </c>
      <c r="B140" s="31"/>
      <c r="C140" s="11"/>
      <c r="D140" s="22"/>
      <c r="E140" s="15"/>
      <c r="F140" s="16"/>
      <c r="G140" s="19"/>
    </row>
    <row r="141" spans="1:7" ht="12.75">
      <c r="A141" s="14" t="s">
        <v>67</v>
      </c>
      <c r="B141" s="32"/>
      <c r="C141" s="11"/>
      <c r="D141" s="22"/>
      <c r="E141" s="15"/>
      <c r="F141" s="17"/>
      <c r="G141" s="18"/>
    </row>
    <row r="142" spans="1:7" ht="12.75" hidden="1">
      <c r="A142" s="10"/>
      <c r="B142" s="31"/>
      <c r="C142" s="11"/>
      <c r="D142" s="22"/>
      <c r="E142" s="15"/>
      <c r="F142" s="16"/>
      <c r="G142" s="19"/>
    </row>
    <row r="143" spans="1:7" ht="12.75" hidden="1">
      <c r="A143" s="14"/>
      <c r="B143" s="32"/>
      <c r="C143" s="11"/>
      <c r="D143" s="22"/>
      <c r="E143" s="15"/>
      <c r="F143" s="17"/>
      <c r="G143" s="18"/>
    </row>
    <row r="144" spans="1:7" ht="12.75" hidden="1">
      <c r="A144" s="10"/>
      <c r="B144" s="31"/>
      <c r="C144" s="11"/>
      <c r="D144" s="22"/>
      <c r="E144" s="15"/>
      <c r="F144" s="16"/>
      <c r="G144" s="19"/>
    </row>
    <row r="145" spans="1:7" ht="12.75" hidden="1">
      <c r="A145" s="10"/>
      <c r="B145" s="31"/>
      <c r="C145" s="11"/>
      <c r="D145" s="22"/>
      <c r="E145" s="15"/>
      <c r="F145" s="16"/>
      <c r="G145" s="19"/>
    </row>
    <row r="146" spans="1:7" ht="12.75" hidden="1">
      <c r="A146" s="14"/>
      <c r="B146" s="32"/>
      <c r="C146" s="11"/>
      <c r="D146" s="22"/>
      <c r="E146" s="15"/>
      <c r="F146" s="17"/>
      <c r="G146" s="18"/>
    </row>
    <row r="147" spans="1:7" ht="12.75" hidden="1">
      <c r="A147" s="14"/>
      <c r="B147" s="32"/>
      <c r="C147" s="11"/>
      <c r="D147" s="22"/>
      <c r="E147" s="15"/>
      <c r="F147" s="17"/>
      <c r="G147" s="18"/>
    </row>
    <row r="148" spans="1:7" ht="12.75" hidden="1">
      <c r="A148" s="14"/>
      <c r="B148" s="32"/>
      <c r="C148" s="11"/>
      <c r="D148" s="22"/>
      <c r="E148" s="15"/>
      <c r="F148" s="17"/>
      <c r="G148" s="18"/>
    </row>
    <row r="149" spans="1:7" ht="12.75" hidden="1">
      <c r="A149" s="14"/>
      <c r="B149" s="32"/>
      <c r="C149" s="11"/>
      <c r="D149" s="22"/>
      <c r="E149" s="15"/>
      <c r="F149" s="17"/>
      <c r="G149" s="18"/>
    </row>
    <row r="150" spans="1:7" ht="12.75" hidden="1">
      <c r="A150" s="10"/>
      <c r="B150" s="31"/>
      <c r="C150" s="11"/>
      <c r="D150" s="22"/>
      <c r="E150" s="15"/>
      <c r="F150" s="16"/>
      <c r="G150" s="19"/>
    </row>
    <row r="151" spans="1:7" ht="12.75" hidden="1">
      <c r="A151" s="14"/>
      <c r="B151" s="32"/>
      <c r="C151" s="11"/>
      <c r="D151" s="22"/>
      <c r="E151" s="15"/>
      <c r="F151" s="17"/>
      <c r="G151" s="18"/>
    </row>
    <row r="152" spans="1:7" ht="12.75">
      <c r="A152" s="10" t="s">
        <v>68</v>
      </c>
      <c r="B152" s="31"/>
      <c r="C152" s="11"/>
      <c r="D152" s="22"/>
      <c r="E152" s="15"/>
      <c r="F152" s="16"/>
      <c r="G152" s="19"/>
    </row>
    <row r="153" spans="1:7" ht="12.75">
      <c r="A153" s="10" t="s">
        <v>69</v>
      </c>
      <c r="B153" s="31"/>
      <c r="C153" s="11"/>
      <c r="D153" s="22"/>
      <c r="E153" s="15"/>
      <c r="F153" s="16"/>
      <c r="G153" s="19"/>
    </row>
    <row r="154" spans="1:7" ht="12.75">
      <c r="A154" s="14" t="s">
        <v>70</v>
      </c>
      <c r="B154" s="32"/>
      <c r="C154" s="11"/>
      <c r="D154" s="22"/>
      <c r="E154" s="15"/>
      <c r="F154" s="17"/>
      <c r="G154" s="18"/>
    </row>
    <row r="155" spans="1:7" ht="12.75">
      <c r="A155" s="14" t="s">
        <v>71</v>
      </c>
      <c r="B155" s="32"/>
      <c r="C155" s="11"/>
      <c r="D155" s="22"/>
      <c r="E155" s="15"/>
      <c r="F155" s="17"/>
      <c r="G155" s="18"/>
    </row>
    <row r="156" spans="1:7" ht="12.75">
      <c r="A156" s="14" t="s">
        <v>72</v>
      </c>
      <c r="B156" s="32"/>
      <c r="C156" s="11"/>
      <c r="D156" s="22"/>
      <c r="E156" s="15"/>
      <c r="F156" s="17"/>
      <c r="G156" s="18"/>
    </row>
    <row r="157" spans="1:7" ht="12.75" hidden="1">
      <c r="A157" s="14"/>
      <c r="B157" s="32"/>
      <c r="C157" s="11"/>
      <c r="D157" s="22"/>
      <c r="E157" s="15"/>
      <c r="F157" s="17"/>
      <c r="G157" s="18"/>
    </row>
    <row r="158" spans="1:7" ht="12.75">
      <c r="A158" s="14" t="s">
        <v>73</v>
      </c>
      <c r="B158" s="36"/>
      <c r="C158" s="11"/>
      <c r="D158" s="22"/>
      <c r="E158" s="15"/>
      <c r="F158" s="17"/>
      <c r="G158" s="18"/>
    </row>
    <row r="159" spans="1:7" ht="12.75">
      <c r="A159" s="10" t="s">
        <v>74</v>
      </c>
      <c r="B159" s="31"/>
      <c r="C159" s="11"/>
      <c r="D159" s="22"/>
      <c r="E159" s="15"/>
      <c r="F159" s="16"/>
      <c r="G159" s="19"/>
    </row>
    <row r="160" spans="1:7" ht="12.75">
      <c r="A160" s="14" t="s">
        <v>75</v>
      </c>
      <c r="B160" s="32"/>
      <c r="C160" s="11"/>
      <c r="D160" s="22"/>
      <c r="E160" s="15"/>
      <c r="F160" s="17"/>
      <c r="G160" s="18"/>
    </row>
    <row r="161" spans="1:7" ht="12.75">
      <c r="A161" s="10" t="s">
        <v>76</v>
      </c>
      <c r="B161" s="31"/>
      <c r="C161" s="11"/>
      <c r="D161" s="22"/>
      <c r="E161" s="15"/>
      <c r="F161" s="16"/>
      <c r="G161" s="19"/>
    </row>
    <row r="162" spans="1:7" ht="12.75">
      <c r="A162" s="10" t="s">
        <v>77</v>
      </c>
      <c r="B162" s="31"/>
      <c r="C162" s="11"/>
      <c r="D162" s="22"/>
      <c r="E162" s="15"/>
      <c r="F162" s="16"/>
      <c r="G162" s="19"/>
    </row>
    <row r="163" spans="1:7" ht="12.75">
      <c r="A163" s="14" t="s">
        <v>78</v>
      </c>
      <c r="B163" s="36"/>
      <c r="C163" s="11"/>
      <c r="D163" s="22"/>
      <c r="E163" s="15"/>
      <c r="F163" s="17"/>
      <c r="G163" s="18"/>
    </row>
    <row r="164" spans="1:7" ht="12.75">
      <c r="A164" s="14" t="s">
        <v>79</v>
      </c>
      <c r="B164" s="32"/>
      <c r="C164" s="11"/>
      <c r="D164" s="22"/>
      <c r="E164" s="15"/>
      <c r="F164" s="17"/>
      <c r="G164" s="18"/>
    </row>
    <row r="165" spans="1:7" ht="12.75">
      <c r="A165" s="10" t="s">
        <v>80</v>
      </c>
      <c r="B165" s="31"/>
      <c r="C165" s="11"/>
      <c r="D165" s="22"/>
      <c r="E165" s="15"/>
      <c r="F165" s="16"/>
      <c r="G165" s="19"/>
    </row>
    <row r="166" spans="1:7" ht="12.75">
      <c r="A166" s="14" t="s">
        <v>81</v>
      </c>
      <c r="B166" s="32"/>
      <c r="C166" s="11"/>
      <c r="D166" s="22"/>
      <c r="E166" s="15"/>
      <c r="F166" s="17"/>
      <c r="G166" s="18"/>
    </row>
    <row r="167" spans="1:7" ht="12.75">
      <c r="A167" s="10" t="s">
        <v>82</v>
      </c>
      <c r="B167" s="31"/>
      <c r="C167" s="11"/>
      <c r="D167" s="22"/>
      <c r="E167" s="15"/>
      <c r="F167" s="16"/>
      <c r="G167" s="19"/>
    </row>
    <row r="168" spans="1:7" ht="12.75">
      <c r="A168" s="10" t="s">
        <v>83</v>
      </c>
      <c r="B168" s="31"/>
      <c r="C168" s="11"/>
      <c r="D168" s="22"/>
      <c r="E168" s="15"/>
      <c r="F168" s="16"/>
      <c r="G168" s="19"/>
    </row>
    <row r="169" spans="1:7" ht="12.75">
      <c r="A169" s="14" t="s">
        <v>84</v>
      </c>
      <c r="B169" s="32"/>
      <c r="C169" s="11"/>
      <c r="D169" s="22"/>
      <c r="E169" s="15"/>
      <c r="F169" s="17"/>
      <c r="G169" s="18"/>
    </row>
    <row r="170" spans="1:7" ht="12.75">
      <c r="A170" s="14" t="s">
        <v>85</v>
      </c>
      <c r="B170" s="32"/>
      <c r="C170" s="11"/>
      <c r="D170" s="22"/>
      <c r="E170" s="15"/>
      <c r="F170" s="17"/>
      <c r="G170" s="18"/>
    </row>
    <row r="171" spans="1:7" ht="12.75">
      <c r="A171" s="14" t="s">
        <v>86</v>
      </c>
      <c r="B171" s="32"/>
      <c r="C171" s="11"/>
      <c r="D171" s="22"/>
      <c r="E171" s="15"/>
      <c r="F171" s="17"/>
      <c r="G171" s="18"/>
    </row>
    <row r="172" spans="1:7" ht="12.75">
      <c r="A172" s="14" t="s">
        <v>87</v>
      </c>
      <c r="B172" s="32"/>
      <c r="C172" s="11"/>
      <c r="D172" s="22"/>
      <c r="E172" s="15"/>
      <c r="F172" s="17"/>
      <c r="G172" s="18"/>
    </row>
    <row r="173" spans="1:7" ht="12.75">
      <c r="A173" s="10" t="s">
        <v>88</v>
      </c>
      <c r="B173" s="31"/>
      <c r="C173" s="11"/>
      <c r="D173" s="22"/>
      <c r="E173" s="15"/>
      <c r="F173" s="16"/>
      <c r="G173" s="19"/>
    </row>
    <row r="174" spans="1:7" ht="12.75">
      <c r="A174" s="14" t="s">
        <v>89</v>
      </c>
      <c r="B174" s="32"/>
      <c r="C174" s="11"/>
      <c r="D174" s="22"/>
      <c r="E174" s="15"/>
      <c r="F174" s="17"/>
      <c r="G174" s="18"/>
    </row>
    <row r="175" spans="1:7" ht="12.75">
      <c r="A175" s="10" t="s">
        <v>90</v>
      </c>
      <c r="B175" s="31"/>
      <c r="C175" s="11"/>
      <c r="D175" s="22"/>
      <c r="E175" s="15"/>
      <c r="F175" s="16"/>
      <c r="G175" s="19"/>
    </row>
    <row r="176" spans="1:7" ht="12.75" hidden="1">
      <c r="A176" s="10" t="s">
        <v>91</v>
      </c>
      <c r="B176" s="31"/>
      <c r="C176" s="11"/>
      <c r="D176" s="22"/>
      <c r="E176" s="15"/>
      <c r="F176" s="16"/>
      <c r="G176" s="19"/>
    </row>
    <row r="177" spans="1:7" ht="12.75" hidden="1">
      <c r="A177" s="14" t="s">
        <v>92</v>
      </c>
      <c r="B177" s="32"/>
      <c r="C177" s="11"/>
      <c r="D177" s="22"/>
      <c r="E177" s="15"/>
      <c r="F177" s="17"/>
      <c r="G177" s="18"/>
    </row>
    <row r="178" spans="1:7" ht="12.75">
      <c r="A178" s="10" t="s">
        <v>93</v>
      </c>
      <c r="B178" s="31"/>
      <c r="C178" s="11"/>
      <c r="D178" s="22"/>
      <c r="E178" s="15"/>
      <c r="F178" s="16"/>
      <c r="G178" s="19"/>
    </row>
    <row r="179" spans="1:7" ht="50.25" customHeight="1">
      <c r="A179" s="14" t="s">
        <v>94</v>
      </c>
      <c r="B179" s="32"/>
      <c r="C179" s="11"/>
      <c r="D179" s="22"/>
      <c r="E179" s="15"/>
      <c r="F179" s="17"/>
      <c r="G179" s="18"/>
    </row>
    <row r="180" spans="1:7" ht="12.75" hidden="1">
      <c r="A180" s="10" t="s">
        <v>95</v>
      </c>
      <c r="B180" s="31"/>
      <c r="C180" s="11"/>
      <c r="D180" s="22"/>
      <c r="E180" s="15"/>
      <c r="F180" s="16"/>
      <c r="G180" s="19"/>
    </row>
    <row r="181" spans="1:7" ht="12.75" hidden="1">
      <c r="A181" s="14" t="s">
        <v>96</v>
      </c>
      <c r="B181" s="32"/>
      <c r="C181" s="11"/>
      <c r="D181" s="22"/>
      <c r="E181" s="15"/>
      <c r="F181" s="17"/>
      <c r="G181" s="18"/>
    </row>
    <row r="182" spans="1:7" ht="12.75">
      <c r="A182" s="10" t="s">
        <v>97</v>
      </c>
      <c r="B182" s="31"/>
      <c r="C182" s="11"/>
      <c r="D182" s="22"/>
      <c r="E182" s="15"/>
      <c r="F182" s="16"/>
      <c r="G182" s="19"/>
    </row>
    <row r="183" spans="1:7" ht="12.75">
      <c r="A183" s="10" t="s">
        <v>98</v>
      </c>
      <c r="B183" s="31"/>
      <c r="C183" s="11"/>
      <c r="D183" s="22"/>
      <c r="E183" s="15"/>
      <c r="F183" s="16"/>
      <c r="G183" s="19"/>
    </row>
    <row r="184" spans="1:7" ht="12.75">
      <c r="A184" s="14" t="s">
        <v>99</v>
      </c>
      <c r="B184" s="32"/>
      <c r="C184" s="11"/>
      <c r="D184" s="22"/>
      <c r="E184" s="15"/>
      <c r="F184" s="17"/>
      <c r="G184" s="18"/>
    </row>
    <row r="185" spans="1:7" ht="12.75">
      <c r="A185" s="10" t="s">
        <v>100</v>
      </c>
      <c r="B185" s="31"/>
      <c r="C185" s="11"/>
      <c r="D185" s="22"/>
      <c r="E185" s="15"/>
      <c r="F185" s="16"/>
      <c r="G185" s="19"/>
    </row>
    <row r="186" spans="1:7" ht="12.75">
      <c r="A186" s="14" t="s">
        <v>101</v>
      </c>
      <c r="B186" s="32"/>
      <c r="C186" s="11"/>
      <c r="D186" s="22"/>
      <c r="E186" s="15"/>
      <c r="F186" s="17"/>
      <c r="G186" s="18"/>
    </row>
    <row r="187" spans="1:7" ht="12.75">
      <c r="A187" s="10" t="s">
        <v>102</v>
      </c>
      <c r="B187" s="31"/>
      <c r="C187" s="11"/>
      <c r="D187" s="22"/>
      <c r="E187" s="15"/>
      <c r="F187" s="16"/>
      <c r="G187" s="19"/>
    </row>
    <row r="188" spans="1:7" ht="12.75">
      <c r="A188" s="10" t="s">
        <v>103</v>
      </c>
      <c r="B188" s="31"/>
      <c r="C188" s="11"/>
      <c r="D188" s="22"/>
      <c r="E188" s="15"/>
      <c r="F188" s="16"/>
      <c r="G188" s="19"/>
    </row>
    <row r="189" spans="1:7" ht="12.75">
      <c r="A189" s="14" t="s">
        <v>104</v>
      </c>
      <c r="B189" s="32"/>
      <c r="C189" s="11"/>
      <c r="D189" s="22"/>
      <c r="E189" s="15"/>
      <c r="F189" s="17"/>
      <c r="G189" s="18"/>
    </row>
    <row r="190" spans="1:7" ht="12.75">
      <c r="A190" s="14" t="s">
        <v>105</v>
      </c>
      <c r="B190" s="32"/>
      <c r="C190" s="11"/>
      <c r="D190" s="22"/>
      <c r="E190" s="15"/>
      <c r="F190" s="17"/>
      <c r="G190" s="18"/>
    </row>
    <row r="191" spans="1:7" ht="12.75">
      <c r="A191" s="14" t="s">
        <v>106</v>
      </c>
      <c r="B191" s="32"/>
      <c r="C191" s="11"/>
      <c r="D191" s="22"/>
      <c r="E191" s="15"/>
      <c r="F191" s="17"/>
      <c r="G191" s="18"/>
    </row>
    <row r="192" spans="1:7" ht="12.75">
      <c r="A192" s="10" t="s">
        <v>107</v>
      </c>
      <c r="B192" s="31"/>
      <c r="C192" s="11"/>
      <c r="D192" s="22"/>
      <c r="E192" s="15"/>
      <c r="F192" s="16"/>
      <c r="G192" s="19"/>
    </row>
    <row r="193" spans="1:7" ht="24" customHeight="1">
      <c r="A193" s="14" t="s">
        <v>108</v>
      </c>
      <c r="B193" s="32"/>
      <c r="C193" s="11"/>
      <c r="D193" s="22"/>
      <c r="E193" s="15"/>
      <c r="F193" s="17"/>
      <c r="G193" s="18"/>
    </row>
    <row r="194" spans="1:7" ht="0.75" customHeight="1" hidden="1">
      <c r="A194" s="14" t="s">
        <v>109</v>
      </c>
      <c r="B194" s="32"/>
      <c r="C194" s="11"/>
      <c r="D194" s="22"/>
      <c r="E194" s="15"/>
      <c r="F194" s="17"/>
      <c r="G194" s="18"/>
    </row>
    <row r="195" spans="1:7" ht="12.75">
      <c r="A195" s="14" t="s">
        <v>110</v>
      </c>
      <c r="B195" s="32"/>
      <c r="C195" s="11"/>
      <c r="D195" s="22"/>
      <c r="E195" s="15"/>
      <c r="F195" s="17"/>
      <c r="G195" s="18"/>
    </row>
    <row r="196" spans="1:7" ht="12.75">
      <c r="A196" s="10" t="s">
        <v>111</v>
      </c>
      <c r="B196" s="31"/>
      <c r="C196" s="11"/>
      <c r="D196" s="22"/>
      <c r="E196" s="15"/>
      <c r="F196" s="16"/>
      <c r="G196" s="19"/>
    </row>
    <row r="197" spans="1:7" ht="12.75">
      <c r="A197" s="14" t="s">
        <v>112</v>
      </c>
      <c r="B197" s="32"/>
      <c r="C197" s="11"/>
      <c r="D197" s="22"/>
      <c r="E197" s="15"/>
      <c r="F197" s="17"/>
      <c r="G197" s="18"/>
    </row>
    <row r="198" spans="1:7" ht="12.75">
      <c r="A198" s="14" t="s">
        <v>113</v>
      </c>
      <c r="B198" s="32"/>
      <c r="C198" s="11"/>
      <c r="D198" s="22"/>
      <c r="E198" s="15"/>
      <c r="F198" s="17"/>
      <c r="G198" s="18"/>
    </row>
    <row r="199" spans="1:7" ht="12" customHeight="1">
      <c r="A199" s="10" t="s">
        <v>114</v>
      </c>
      <c r="B199" s="31"/>
      <c r="C199" s="11"/>
      <c r="D199" s="22"/>
      <c r="E199" s="15"/>
      <c r="F199" s="16"/>
      <c r="G199" s="19"/>
    </row>
    <row r="200" spans="1:7" ht="12.75" hidden="1">
      <c r="A200" s="10" t="s">
        <v>115</v>
      </c>
      <c r="B200" s="31"/>
      <c r="C200" s="11"/>
      <c r="D200" s="22"/>
      <c r="E200" s="15"/>
      <c r="F200" s="16"/>
      <c r="G200" s="19"/>
    </row>
    <row r="201" spans="1:7" ht="12.75" hidden="1">
      <c r="A201" s="14" t="s">
        <v>116</v>
      </c>
      <c r="B201" s="32"/>
      <c r="C201" s="11"/>
      <c r="D201" s="22"/>
      <c r="E201" s="15"/>
      <c r="F201" s="17"/>
      <c r="G201" s="18"/>
    </row>
    <row r="202" spans="1:7" ht="12.75">
      <c r="A202" s="10" t="s">
        <v>117</v>
      </c>
      <c r="B202" s="31"/>
      <c r="C202" s="11"/>
      <c r="D202" s="22"/>
      <c r="E202" s="15"/>
      <c r="F202" s="16"/>
      <c r="G202" s="19"/>
    </row>
    <row r="203" spans="1:7" ht="12.75">
      <c r="A203" s="14" t="s">
        <v>118</v>
      </c>
      <c r="B203" s="32"/>
      <c r="C203" s="11"/>
      <c r="D203" s="22"/>
      <c r="E203" s="15"/>
      <c r="F203" s="17"/>
      <c r="G203" s="18"/>
    </row>
    <row r="204" spans="1:7" ht="12" customHeight="1">
      <c r="A204" s="10" t="s">
        <v>119</v>
      </c>
      <c r="B204" s="31"/>
      <c r="C204" s="11"/>
      <c r="D204" s="22"/>
      <c r="E204" s="15"/>
      <c r="F204" s="16"/>
      <c r="G204" s="19"/>
    </row>
    <row r="205" spans="1:7" ht="12.75" hidden="1">
      <c r="A205" s="14" t="s">
        <v>120</v>
      </c>
      <c r="B205" s="32"/>
      <c r="C205" s="11"/>
      <c r="D205" s="22"/>
      <c r="E205" s="15"/>
      <c r="F205" s="17"/>
      <c r="G205" s="18"/>
    </row>
    <row r="206" spans="1:7" ht="12.75" hidden="1">
      <c r="A206" s="14" t="s">
        <v>121</v>
      </c>
      <c r="B206" s="32"/>
      <c r="C206" s="11"/>
      <c r="D206" s="22"/>
      <c r="E206" s="15"/>
      <c r="F206" s="17"/>
      <c r="G206" s="18"/>
    </row>
    <row r="207" spans="1:7" ht="12.75" hidden="1">
      <c r="A207" s="14" t="s">
        <v>122</v>
      </c>
      <c r="B207" s="32"/>
      <c r="C207" s="11"/>
      <c r="D207" s="22"/>
      <c r="E207" s="15"/>
      <c r="F207" s="17"/>
      <c r="G207" s="18"/>
    </row>
    <row r="208" spans="1:7" ht="37.5" customHeight="1">
      <c r="A208" s="14" t="s">
        <v>123</v>
      </c>
      <c r="B208" s="32"/>
      <c r="C208" s="11"/>
      <c r="D208" s="22"/>
      <c r="E208" s="15"/>
      <c r="F208" s="17"/>
      <c r="G208" s="18"/>
    </row>
    <row r="209" spans="1:7" ht="0.75" customHeight="1" hidden="1">
      <c r="A209" s="14" t="s">
        <v>124</v>
      </c>
      <c r="B209" s="32"/>
      <c r="C209" s="11"/>
      <c r="D209" s="22"/>
      <c r="E209" s="15"/>
      <c r="F209" s="17"/>
      <c r="G209" s="18"/>
    </row>
    <row r="210" spans="1:7" ht="12.75" hidden="1">
      <c r="A210" s="14" t="s">
        <v>125</v>
      </c>
      <c r="B210" s="32"/>
      <c r="C210" s="11"/>
      <c r="D210" s="22"/>
      <c r="E210" s="15"/>
      <c r="F210" s="17"/>
      <c r="G210" s="18"/>
    </row>
    <row r="211" spans="1:7" ht="12.75">
      <c r="A211" s="10" t="s">
        <v>126</v>
      </c>
      <c r="B211" s="31"/>
      <c r="C211" s="11"/>
      <c r="D211" s="22"/>
      <c r="E211" s="15"/>
      <c r="F211" s="16"/>
      <c r="G211" s="19"/>
    </row>
    <row r="212" spans="1:7" ht="12.75">
      <c r="A212" s="14" t="s">
        <v>127</v>
      </c>
      <c r="B212" s="32"/>
      <c r="C212" s="11"/>
      <c r="D212" s="22"/>
      <c r="E212" s="15"/>
      <c r="F212" s="17"/>
      <c r="G212" s="18"/>
    </row>
    <row r="213" spans="1:7" ht="12.75" hidden="1">
      <c r="A213" s="10" t="s">
        <v>128</v>
      </c>
      <c r="B213" s="31"/>
      <c r="C213" s="11"/>
      <c r="D213" s="22"/>
      <c r="E213" s="15"/>
      <c r="F213" s="16"/>
      <c r="G213" s="19"/>
    </row>
    <row r="214" spans="1:7" ht="12.75" hidden="1">
      <c r="A214" s="14" t="s">
        <v>129</v>
      </c>
      <c r="B214" s="32"/>
      <c r="C214" s="11"/>
      <c r="D214" s="22"/>
      <c r="E214" s="15"/>
      <c r="F214" s="17"/>
      <c r="G214" s="18"/>
    </row>
    <row r="215" spans="1:7" ht="12.75" hidden="1">
      <c r="A215" s="14" t="s">
        <v>130</v>
      </c>
      <c r="B215" s="32"/>
      <c r="C215" s="11"/>
      <c r="D215" s="22"/>
      <c r="E215" s="15"/>
      <c r="F215" s="17"/>
      <c r="G215" s="18"/>
    </row>
    <row r="216" spans="1:7" ht="12.75" hidden="1">
      <c r="A216" s="14" t="s">
        <v>131</v>
      </c>
      <c r="B216" s="32"/>
      <c r="C216" s="11"/>
      <c r="D216" s="22"/>
      <c r="E216" s="15"/>
      <c r="F216" s="17"/>
      <c r="G216" s="18"/>
    </row>
    <row r="217" spans="1:7" ht="12.75" hidden="1">
      <c r="A217" s="14" t="s">
        <v>132</v>
      </c>
      <c r="B217" s="32"/>
      <c r="C217" s="11"/>
      <c r="D217" s="22"/>
      <c r="E217" s="15"/>
      <c r="F217" s="17"/>
      <c r="G217" s="18"/>
    </row>
    <row r="218" spans="1:7" ht="12.75" hidden="1">
      <c r="A218" s="14" t="s">
        <v>133</v>
      </c>
      <c r="B218" s="32"/>
      <c r="C218" s="11"/>
      <c r="D218" s="22"/>
      <c r="E218" s="15"/>
      <c r="F218" s="17"/>
      <c r="G218" s="18"/>
    </row>
    <row r="219" spans="1:7" ht="12.75" hidden="1">
      <c r="A219" s="14" t="s">
        <v>134</v>
      </c>
      <c r="B219" s="32"/>
      <c r="C219" s="11"/>
      <c r="D219" s="22"/>
      <c r="E219" s="15"/>
      <c r="F219" s="17"/>
      <c r="G219" s="18"/>
    </row>
    <row r="220" spans="1:7" ht="12" customHeight="1">
      <c r="A220" s="10" t="s">
        <v>135</v>
      </c>
      <c r="B220" s="31"/>
      <c r="C220" s="11"/>
      <c r="D220" s="22"/>
      <c r="E220" s="15"/>
      <c r="F220" s="16"/>
      <c r="G220" s="19"/>
    </row>
    <row r="221" spans="1:7" ht="37.5" customHeight="1" hidden="1">
      <c r="A221" s="14" t="s">
        <v>136</v>
      </c>
      <c r="B221" s="32"/>
      <c r="C221" s="11"/>
      <c r="D221" s="22"/>
      <c r="E221" s="15"/>
      <c r="F221" s="17"/>
      <c r="G221" s="18"/>
    </row>
    <row r="222" spans="1:7" ht="12.75" hidden="1">
      <c r="A222" s="14" t="s">
        <v>137</v>
      </c>
      <c r="B222" s="32"/>
      <c r="C222" s="11"/>
      <c r="D222" s="22"/>
      <c r="E222" s="15"/>
      <c r="F222" s="17"/>
      <c r="G222" s="18"/>
    </row>
    <row r="223" spans="1:7" ht="12.75">
      <c r="A223" s="14" t="s">
        <v>138</v>
      </c>
      <c r="B223" s="32"/>
      <c r="C223" s="11"/>
      <c r="D223" s="22"/>
      <c r="E223" s="15"/>
      <c r="F223" s="17"/>
      <c r="G223" s="18"/>
    </row>
    <row r="224" spans="1:7" ht="12.75">
      <c r="A224" s="10" t="s">
        <v>139</v>
      </c>
      <c r="B224" s="31"/>
      <c r="C224" s="11"/>
      <c r="D224" s="22"/>
      <c r="E224" s="15"/>
      <c r="F224" s="16"/>
      <c r="G224" s="19"/>
    </row>
    <row r="225" spans="1:7" ht="12.75">
      <c r="A225" s="10" t="s">
        <v>140</v>
      </c>
      <c r="B225" s="31"/>
      <c r="C225" s="11"/>
      <c r="D225" s="22"/>
      <c r="E225" s="15"/>
      <c r="F225" s="16"/>
      <c r="G225" s="19"/>
    </row>
    <row r="226" spans="1:7" ht="12.75">
      <c r="A226" s="14" t="s">
        <v>141</v>
      </c>
      <c r="B226" s="32"/>
      <c r="C226" s="11"/>
      <c r="D226" s="22"/>
      <c r="E226" s="15"/>
      <c r="F226" s="17"/>
      <c r="G226" s="18"/>
    </row>
    <row r="227" spans="1:7" ht="12.75">
      <c r="A227" s="8"/>
      <c r="B227" s="31"/>
      <c r="C227" s="11"/>
      <c r="D227" s="22"/>
      <c r="E227" s="15"/>
      <c r="F227" s="16"/>
      <c r="G227" s="16"/>
    </row>
    <row r="228" ht="12.75">
      <c r="D228" s="35"/>
    </row>
    <row r="229" ht="12.75">
      <c r="D229" s="35"/>
    </row>
    <row r="230" ht="12.75">
      <c r="D230" s="35"/>
    </row>
    <row r="231" ht="12.75">
      <c r="D231" s="35"/>
    </row>
    <row r="232" ht="12.75">
      <c r="D232" s="35"/>
    </row>
    <row r="233" ht="12.75">
      <c r="D233" s="35"/>
    </row>
    <row r="234" ht="12.75">
      <c r="D234" s="35"/>
    </row>
    <row r="235" ht="12.75">
      <c r="D235" s="35"/>
    </row>
    <row r="236" ht="12.75">
      <c r="D236" s="35"/>
    </row>
    <row r="237" ht="12.75">
      <c r="D237" s="35"/>
    </row>
    <row r="238" ht="12.75">
      <c r="D238" s="35"/>
    </row>
    <row r="239" ht="12.75">
      <c r="D239" s="35"/>
    </row>
    <row r="240" ht="12.75">
      <c r="D240" s="35"/>
    </row>
  </sheetData>
  <sheetProtection/>
  <printOptions/>
  <pageMargins left="0.5" right="0.5" top="0.5" bottom="0.5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0" zoomScaleNormal="80" workbookViewId="0" topLeftCell="A1">
      <selection activeCell="O30" sqref="O30"/>
    </sheetView>
  </sheetViews>
  <sheetFormatPr defaultColWidth="9.140625" defaultRowHeight="12.75"/>
  <cols>
    <col min="1" max="1" width="11.7109375" style="0" customWidth="1"/>
    <col min="2" max="2" width="33.57421875" style="0" customWidth="1"/>
    <col min="3" max="3" width="14.7109375" style="0" customWidth="1"/>
    <col min="4" max="4" width="12.421875" style="0" customWidth="1"/>
    <col min="5" max="5" width="7.421875" style="0" customWidth="1"/>
    <col min="6" max="6" width="12.28125" style="0" customWidth="1"/>
    <col min="7" max="7" width="7.28125" style="0" customWidth="1"/>
    <col min="8" max="8" width="12.57421875" style="0" customWidth="1"/>
    <col min="9" max="9" width="7.8515625" style="0" customWidth="1"/>
    <col min="10" max="10" width="12.28125" style="0" customWidth="1"/>
    <col min="11" max="11" width="8.00390625" style="0" customWidth="1"/>
    <col min="12" max="12" width="14.28125" style="0" customWidth="1"/>
    <col min="13" max="13" width="5.421875" style="0" customWidth="1"/>
    <col min="14" max="14" width="9.28125" style="0" customWidth="1"/>
  </cols>
  <sheetData>
    <row r="1" ht="16.5">
      <c r="A1" s="37" t="s">
        <v>178</v>
      </c>
    </row>
    <row r="2" ht="16.5">
      <c r="A2" s="37" t="s">
        <v>173</v>
      </c>
    </row>
    <row r="3" ht="16.5">
      <c r="A3" s="37" t="s">
        <v>174</v>
      </c>
    </row>
    <row r="4" ht="16.5">
      <c r="A4" s="37" t="s">
        <v>175</v>
      </c>
    </row>
    <row r="5" spans="1:2" ht="18.75">
      <c r="A5" s="102" t="s">
        <v>176</v>
      </c>
      <c r="B5" s="48"/>
    </row>
    <row r="6" spans="1:3" ht="16.5">
      <c r="A6" s="47" t="s">
        <v>177</v>
      </c>
      <c r="B6" s="47"/>
      <c r="C6" s="48"/>
    </row>
    <row r="7" ht="13.5" thickBot="1"/>
    <row r="8" spans="1:13" ht="26.25" thickBot="1">
      <c r="A8" s="107" t="s">
        <v>179</v>
      </c>
      <c r="B8" s="108"/>
      <c r="C8" s="108"/>
      <c r="D8" s="108"/>
      <c r="E8" s="108"/>
      <c r="F8" s="108"/>
      <c r="G8" s="108"/>
      <c r="H8" s="108"/>
      <c r="I8" s="108"/>
      <c r="J8" s="108"/>
      <c r="K8" s="88"/>
      <c r="L8" s="88"/>
      <c r="M8" s="89"/>
    </row>
    <row r="9" spans="1:13" ht="21" thickBot="1">
      <c r="A9" s="109" t="s">
        <v>142</v>
      </c>
      <c r="B9" s="110"/>
      <c r="C9" s="110"/>
      <c r="D9" s="110"/>
      <c r="E9" s="110"/>
      <c r="F9" s="110"/>
      <c r="G9" s="110"/>
      <c r="H9" s="110"/>
      <c r="I9" s="110"/>
      <c r="J9" s="110"/>
      <c r="M9" s="58"/>
    </row>
    <row r="10" spans="1:14" ht="13.5" thickBot="1">
      <c r="A10" s="38"/>
      <c r="B10" s="39"/>
      <c r="C10" s="41" t="s">
        <v>143</v>
      </c>
      <c r="D10" s="40"/>
      <c r="E10" s="41" t="s">
        <v>144</v>
      </c>
      <c r="F10" s="40"/>
      <c r="G10" s="41" t="s">
        <v>145</v>
      </c>
      <c r="H10" s="40"/>
      <c r="I10" s="41" t="s">
        <v>146</v>
      </c>
      <c r="J10" s="40"/>
      <c r="K10" s="105" t="s">
        <v>157</v>
      </c>
      <c r="L10" s="106"/>
      <c r="N10" s="60"/>
    </row>
    <row r="11" spans="1:14" ht="15">
      <c r="A11" s="95" t="s">
        <v>160</v>
      </c>
      <c r="B11" s="62" t="s">
        <v>147</v>
      </c>
      <c r="C11" s="46" t="s">
        <v>152</v>
      </c>
      <c r="D11" s="64" t="s">
        <v>148</v>
      </c>
      <c r="E11" s="68" t="s">
        <v>149</v>
      </c>
      <c r="F11" s="57" t="s">
        <v>150</v>
      </c>
      <c r="G11" s="43" t="s">
        <v>149</v>
      </c>
      <c r="H11" s="42" t="s">
        <v>150</v>
      </c>
      <c r="I11" s="43" t="s">
        <v>149</v>
      </c>
      <c r="J11" s="42" t="s">
        <v>150</v>
      </c>
      <c r="K11" s="44" t="s">
        <v>149</v>
      </c>
      <c r="L11" s="45" t="s">
        <v>150</v>
      </c>
      <c r="M11" s="89"/>
      <c r="N11" s="103"/>
    </row>
    <row r="12" spans="1:14" ht="12.75" customHeight="1">
      <c r="A12" s="96">
        <v>1</v>
      </c>
      <c r="B12" s="63" t="s">
        <v>158</v>
      </c>
      <c r="C12" s="65">
        <v>5275.67</v>
      </c>
      <c r="D12" s="87">
        <f>(C12*100/C26)</f>
        <v>3.017336586648103</v>
      </c>
      <c r="E12" s="69">
        <v>1</v>
      </c>
      <c r="F12" s="70">
        <f aca="true" t="shared" si="0" ref="F12:F22">+C12*E12</f>
        <v>5275.67</v>
      </c>
      <c r="G12" s="72"/>
      <c r="H12" s="73">
        <f aca="true" t="shared" si="1" ref="H12:H22">+C12*G12</f>
        <v>0</v>
      </c>
      <c r="I12" s="75"/>
      <c r="J12" s="70">
        <f aca="true" t="shared" si="2" ref="J12:J22">+C12*I12</f>
        <v>0</v>
      </c>
      <c r="K12" s="76">
        <f aca="true" t="shared" si="3" ref="K12:L14">SUM(E12,G12,I12)</f>
        <v>1</v>
      </c>
      <c r="L12" s="56">
        <f t="shared" si="3"/>
        <v>5275.67</v>
      </c>
      <c r="M12" s="89"/>
      <c r="N12" s="103"/>
    </row>
    <row r="13" spans="1:14" ht="12.75" customHeight="1">
      <c r="A13" s="93">
        <v>2</v>
      </c>
      <c r="B13" s="101" t="s">
        <v>162</v>
      </c>
      <c r="C13" s="67">
        <v>1245.01</v>
      </c>
      <c r="D13" s="87">
        <f>(C13*100/C26)</f>
        <v>0.7120639129708178</v>
      </c>
      <c r="E13" s="69">
        <v>1</v>
      </c>
      <c r="F13" s="71">
        <f t="shared" si="0"/>
        <v>1245.01</v>
      </c>
      <c r="G13" s="69"/>
      <c r="H13" s="74">
        <f t="shared" si="1"/>
        <v>0</v>
      </c>
      <c r="I13" s="75"/>
      <c r="J13" s="71">
        <f t="shared" si="2"/>
        <v>0</v>
      </c>
      <c r="K13" s="76">
        <f t="shared" si="3"/>
        <v>1</v>
      </c>
      <c r="L13" s="56">
        <f t="shared" si="3"/>
        <v>1245.01</v>
      </c>
      <c r="M13" s="89"/>
      <c r="N13" s="103"/>
    </row>
    <row r="14" spans="1:14" ht="11.25" customHeight="1">
      <c r="A14" s="93">
        <v>3</v>
      </c>
      <c r="B14" s="100" t="s">
        <v>163</v>
      </c>
      <c r="C14" s="67">
        <v>17080.96</v>
      </c>
      <c r="D14" s="87">
        <f>(C14*100/C26)</f>
        <v>9.769186765486237</v>
      </c>
      <c r="E14" s="69">
        <v>1</v>
      </c>
      <c r="F14" s="71">
        <f t="shared" si="0"/>
        <v>17080.96</v>
      </c>
      <c r="G14" s="69"/>
      <c r="H14" s="74">
        <f t="shared" si="1"/>
        <v>0</v>
      </c>
      <c r="I14" s="75"/>
      <c r="J14" s="71">
        <f t="shared" si="2"/>
        <v>0</v>
      </c>
      <c r="K14" s="76">
        <f t="shared" si="3"/>
        <v>1</v>
      </c>
      <c r="L14" s="56">
        <f t="shared" si="3"/>
        <v>17080.96</v>
      </c>
      <c r="M14" s="89"/>
      <c r="N14" s="103"/>
    </row>
    <row r="15" spans="1:14" ht="14.25" customHeight="1">
      <c r="A15" s="93">
        <v>4</v>
      </c>
      <c r="B15" s="55" t="s">
        <v>164</v>
      </c>
      <c r="C15" s="67">
        <v>39216.15</v>
      </c>
      <c r="D15" s="87">
        <f>(C15*100/C26)</f>
        <v>22.429060987984464</v>
      </c>
      <c r="E15" s="99">
        <v>0.4</v>
      </c>
      <c r="F15" s="71">
        <f t="shared" si="0"/>
        <v>15686.460000000001</v>
      </c>
      <c r="G15" s="80">
        <v>0.6</v>
      </c>
      <c r="H15" s="74">
        <f t="shared" si="1"/>
        <v>23529.69</v>
      </c>
      <c r="I15" s="81"/>
      <c r="J15" s="71">
        <f t="shared" si="2"/>
        <v>0</v>
      </c>
      <c r="K15" s="76">
        <f>SUM(E15,G15,I15,)</f>
        <v>1</v>
      </c>
      <c r="L15" s="56">
        <f aca="true" t="shared" si="4" ref="L15:L25">SUM(F15,H15,J15)</f>
        <v>39216.15</v>
      </c>
      <c r="M15" s="89"/>
      <c r="N15" s="103"/>
    </row>
    <row r="16" spans="1:14" ht="13.5" customHeight="1">
      <c r="A16" s="93">
        <v>5</v>
      </c>
      <c r="B16" s="54" t="s">
        <v>172</v>
      </c>
      <c r="C16" s="67">
        <v>5398.25</v>
      </c>
      <c r="D16" s="87">
        <f>(C16*100/C26)</f>
        <v>3.087444292170117</v>
      </c>
      <c r="E16" s="80"/>
      <c r="F16" s="71">
        <f t="shared" si="0"/>
        <v>0</v>
      </c>
      <c r="G16" s="69">
        <v>0.4</v>
      </c>
      <c r="H16" s="74">
        <f t="shared" si="1"/>
        <v>2159.3</v>
      </c>
      <c r="I16" s="75">
        <v>0.6</v>
      </c>
      <c r="J16" s="71">
        <f t="shared" si="2"/>
        <v>3238.95</v>
      </c>
      <c r="K16" s="76">
        <f aca="true" t="shared" si="5" ref="K16:K24">SUM(E16,G16,I16)</f>
        <v>1</v>
      </c>
      <c r="L16" s="56">
        <f t="shared" si="4"/>
        <v>5398.25</v>
      </c>
      <c r="M16" s="89"/>
      <c r="N16" s="103"/>
    </row>
    <row r="17" spans="1:14" ht="12.75">
      <c r="A17" s="93">
        <v>6</v>
      </c>
      <c r="B17" s="52" t="s">
        <v>165</v>
      </c>
      <c r="C17" s="67">
        <v>9352.04</v>
      </c>
      <c r="D17" s="87">
        <f>(C17*100/C26)</f>
        <v>5.348752376815936</v>
      </c>
      <c r="E17" s="69">
        <v>0.3</v>
      </c>
      <c r="F17" s="71">
        <f t="shared" si="0"/>
        <v>2805.612</v>
      </c>
      <c r="G17" s="69">
        <v>0.7</v>
      </c>
      <c r="H17" s="74">
        <f t="shared" si="1"/>
        <v>6546.428</v>
      </c>
      <c r="I17" s="75"/>
      <c r="J17" s="71">
        <f t="shared" si="2"/>
        <v>0</v>
      </c>
      <c r="K17" s="76">
        <f t="shared" si="5"/>
        <v>1</v>
      </c>
      <c r="L17" s="56">
        <f t="shared" si="4"/>
        <v>9352.04</v>
      </c>
      <c r="M17" s="89"/>
      <c r="N17" s="103"/>
    </row>
    <row r="18" spans="1:14" ht="12.75">
      <c r="A18" s="93">
        <v>7</v>
      </c>
      <c r="B18" s="52" t="s">
        <v>166</v>
      </c>
      <c r="C18" s="67">
        <v>571.67</v>
      </c>
      <c r="D18" s="87">
        <f>(C18*100/C26)</f>
        <v>0.3269576767479999</v>
      </c>
      <c r="E18" s="69">
        <v>1</v>
      </c>
      <c r="F18" s="71">
        <f>+C18*E18</f>
        <v>571.67</v>
      </c>
      <c r="G18" s="69"/>
      <c r="H18" s="74">
        <f>+C18*G18</f>
        <v>0</v>
      </c>
      <c r="I18" s="75"/>
      <c r="J18" s="71">
        <f>+C18*I18</f>
        <v>0</v>
      </c>
      <c r="K18" s="76">
        <f t="shared" si="5"/>
        <v>1</v>
      </c>
      <c r="L18" s="56">
        <f t="shared" si="4"/>
        <v>571.67</v>
      </c>
      <c r="M18" s="89"/>
      <c r="N18" s="103"/>
    </row>
    <row r="19" spans="1:14" ht="12.75">
      <c r="A19" s="93">
        <v>8</v>
      </c>
      <c r="B19" s="52" t="s">
        <v>167</v>
      </c>
      <c r="C19" s="67">
        <v>16438.2</v>
      </c>
      <c r="D19" s="87">
        <f>(C19*100/C26)</f>
        <v>9.401570279914939</v>
      </c>
      <c r="E19" s="69"/>
      <c r="F19" s="71">
        <f>+C19*E19</f>
        <v>0</v>
      </c>
      <c r="G19" s="69">
        <v>0.8</v>
      </c>
      <c r="H19" s="74">
        <f>+C19*G19</f>
        <v>13150.560000000001</v>
      </c>
      <c r="I19" s="75">
        <v>0.2</v>
      </c>
      <c r="J19" s="71">
        <f>+C19*I19</f>
        <v>3287.6400000000003</v>
      </c>
      <c r="K19" s="76">
        <f t="shared" si="5"/>
        <v>1</v>
      </c>
      <c r="L19" s="56">
        <f t="shared" si="4"/>
        <v>16438.2</v>
      </c>
      <c r="M19" s="89"/>
      <c r="N19" s="103"/>
    </row>
    <row r="20" spans="1:14" ht="12.75">
      <c r="A20" s="93">
        <v>9</v>
      </c>
      <c r="B20" s="52" t="s">
        <v>168</v>
      </c>
      <c r="C20" s="67">
        <v>22011.12</v>
      </c>
      <c r="D20" s="87">
        <f>(C20*100/C26)</f>
        <v>12.588914334881027</v>
      </c>
      <c r="E20" s="69"/>
      <c r="F20" s="71">
        <f>+C20*E20</f>
        <v>0</v>
      </c>
      <c r="G20" s="69">
        <v>1</v>
      </c>
      <c r="H20" s="74">
        <f>+C20*G20</f>
        <v>22011.12</v>
      </c>
      <c r="I20" s="75"/>
      <c r="J20" s="71">
        <f>+C20*I20</f>
        <v>0</v>
      </c>
      <c r="K20" s="76">
        <f t="shared" si="5"/>
        <v>1</v>
      </c>
      <c r="L20" s="56">
        <f t="shared" si="4"/>
        <v>22011.12</v>
      </c>
      <c r="M20" s="89"/>
      <c r="N20" s="103"/>
    </row>
    <row r="21" spans="1:14" ht="12.75">
      <c r="A21" s="93">
        <v>10</v>
      </c>
      <c r="B21" s="52" t="s">
        <v>159</v>
      </c>
      <c r="C21" s="67">
        <v>18941.46</v>
      </c>
      <c r="D21" s="87">
        <f>(C21*100/C26)</f>
        <v>10.833270515883589</v>
      </c>
      <c r="E21" s="69"/>
      <c r="F21" s="71">
        <f>+C21*E21</f>
        <v>0</v>
      </c>
      <c r="G21" s="69">
        <v>0.5</v>
      </c>
      <c r="H21" s="74">
        <f>+C21*G21</f>
        <v>9470.73</v>
      </c>
      <c r="I21" s="75">
        <v>0.5</v>
      </c>
      <c r="J21" s="71">
        <f>+C21*I21</f>
        <v>9470.73</v>
      </c>
      <c r="K21" s="76">
        <f t="shared" si="5"/>
        <v>1</v>
      </c>
      <c r="L21" s="56">
        <f t="shared" si="4"/>
        <v>18941.46</v>
      </c>
      <c r="M21" s="89"/>
      <c r="N21" s="103"/>
    </row>
    <row r="22" spans="1:14" ht="12.75">
      <c r="A22" s="94">
        <v>11</v>
      </c>
      <c r="B22" s="52" t="s">
        <v>169</v>
      </c>
      <c r="C22" s="67">
        <v>24365.84</v>
      </c>
      <c r="D22" s="87">
        <f>(C22*100/C26)</f>
        <v>13.935659451105511</v>
      </c>
      <c r="E22" s="69"/>
      <c r="F22" s="71">
        <f t="shared" si="0"/>
        <v>0</v>
      </c>
      <c r="G22" s="69">
        <v>0.3</v>
      </c>
      <c r="H22" s="74">
        <f t="shared" si="1"/>
        <v>7309.7519999999995</v>
      </c>
      <c r="I22" s="75">
        <v>0.7</v>
      </c>
      <c r="J22" s="71">
        <f t="shared" si="2"/>
        <v>17056.088</v>
      </c>
      <c r="K22" s="76">
        <f t="shared" si="5"/>
        <v>1</v>
      </c>
      <c r="L22" s="56">
        <f t="shared" si="4"/>
        <v>24365.84</v>
      </c>
      <c r="M22" s="89"/>
      <c r="N22" s="103"/>
    </row>
    <row r="23" spans="1:14" ht="12.75">
      <c r="A23" s="94">
        <v>12</v>
      </c>
      <c r="B23" s="52" t="s">
        <v>170</v>
      </c>
      <c r="C23" s="67">
        <v>14346.11</v>
      </c>
      <c r="D23" s="87">
        <f>(C23*100/C26)</f>
        <v>8.205032266816957</v>
      </c>
      <c r="E23" s="69"/>
      <c r="F23" s="71">
        <f>+C23*E23</f>
        <v>0</v>
      </c>
      <c r="G23" s="69"/>
      <c r="H23" s="74">
        <f>+C23*G23</f>
        <v>0</v>
      </c>
      <c r="I23" s="75">
        <v>1</v>
      </c>
      <c r="J23" s="71">
        <f>+C23*I23</f>
        <v>14346.11</v>
      </c>
      <c r="K23" s="76">
        <f t="shared" si="5"/>
        <v>1</v>
      </c>
      <c r="L23" s="56">
        <f t="shared" si="4"/>
        <v>14346.11</v>
      </c>
      <c r="M23" s="89"/>
      <c r="N23" s="103"/>
    </row>
    <row r="24" spans="1:14" ht="12.75">
      <c r="A24" s="94">
        <v>13</v>
      </c>
      <c r="B24" s="52" t="s">
        <v>171</v>
      </c>
      <c r="C24" s="67">
        <v>602.79</v>
      </c>
      <c r="D24" s="87">
        <f>(C24*100/C26)</f>
        <v>0.344756271917237</v>
      </c>
      <c r="E24" s="69"/>
      <c r="F24" s="71">
        <f>+C24*E24</f>
        <v>0</v>
      </c>
      <c r="G24" s="69"/>
      <c r="H24" s="74">
        <f>+C24*G24</f>
        <v>0</v>
      </c>
      <c r="I24" s="75">
        <v>1</v>
      </c>
      <c r="J24" s="71">
        <f>+C24*I24</f>
        <v>602.79</v>
      </c>
      <c r="K24" s="76">
        <f t="shared" si="5"/>
        <v>1</v>
      </c>
      <c r="L24" s="56">
        <f t="shared" si="4"/>
        <v>602.79</v>
      </c>
      <c r="N24" s="104"/>
    </row>
    <row r="25" spans="1:12" ht="12" customHeight="1" thickBot="1">
      <c r="A25" s="98"/>
      <c r="B25" s="97"/>
      <c r="C25" s="77"/>
      <c r="D25" s="66"/>
      <c r="E25" s="69"/>
      <c r="F25" s="71"/>
      <c r="G25" s="69"/>
      <c r="H25" s="74"/>
      <c r="I25" s="75"/>
      <c r="J25" s="71"/>
      <c r="K25" s="76"/>
      <c r="L25" s="56">
        <f t="shared" si="4"/>
        <v>0</v>
      </c>
    </row>
    <row r="26" spans="1:12" ht="15" thickBot="1">
      <c r="A26" s="78" t="s">
        <v>151</v>
      </c>
      <c r="B26" s="79"/>
      <c r="C26" s="82">
        <f>SUM(C12:C25)-0.01</f>
        <v>174845.25999999998</v>
      </c>
      <c r="D26" s="91">
        <f>SUM(D12:D25)/100</f>
        <v>1.0000000571934293</v>
      </c>
      <c r="E26" s="83">
        <v>0.056</v>
      </c>
      <c r="F26" s="84">
        <f>SUM(F12:F25)</f>
        <v>42665.382</v>
      </c>
      <c r="G26" s="83">
        <v>0.065</v>
      </c>
      <c r="H26" s="84">
        <f>SUM(H12:H25)</f>
        <v>84177.57999999999</v>
      </c>
      <c r="I26" s="83">
        <v>0.3062</v>
      </c>
      <c r="J26" s="84">
        <f>SUM(J12:J25)</f>
        <v>48002.308</v>
      </c>
      <c r="K26" s="85">
        <v>1</v>
      </c>
      <c r="L26" s="86">
        <f>SUM(L12:L25)-0.01</f>
        <v>174845.25999999998</v>
      </c>
    </row>
    <row r="27" spans="1:12" ht="15" thickBot="1">
      <c r="A27" s="78" t="s">
        <v>161</v>
      </c>
      <c r="B27" s="79"/>
      <c r="C27" s="82"/>
      <c r="D27" s="91">
        <v>1</v>
      </c>
      <c r="E27" s="83">
        <v>0.056</v>
      </c>
      <c r="F27" s="84">
        <f>SUM(F26)</f>
        <v>42665.382</v>
      </c>
      <c r="G27" s="92">
        <f>SUM(E27+G26)</f>
        <v>0.121</v>
      </c>
      <c r="H27" s="84">
        <f>SUM(F27+H26)</f>
        <v>126842.96199999998</v>
      </c>
      <c r="I27" s="92">
        <f>SUM(G27+I26)</f>
        <v>0.4272</v>
      </c>
      <c r="J27" s="84">
        <f>SUM(H27+J26)</f>
        <v>174845.27</v>
      </c>
      <c r="K27" s="85">
        <v>1</v>
      </c>
      <c r="L27" s="86">
        <f>SUM(L26)</f>
        <v>174845.25999999998</v>
      </c>
    </row>
    <row r="28" spans="1:12" ht="12.75">
      <c r="A28" s="58"/>
      <c r="B28" s="60"/>
      <c r="C28" s="60"/>
      <c r="D28" s="60"/>
      <c r="E28" s="60"/>
      <c r="F28" s="60"/>
      <c r="G28" s="60"/>
      <c r="H28" s="60"/>
      <c r="I28" s="60"/>
      <c r="J28" s="60"/>
      <c r="L28" s="90"/>
    </row>
    <row r="29" spans="1:13" ht="12.75">
      <c r="A29" s="58"/>
      <c r="B29" s="60"/>
      <c r="C29" s="60"/>
      <c r="D29" s="60"/>
      <c r="E29" s="60"/>
      <c r="F29" s="60"/>
      <c r="G29" s="60"/>
      <c r="I29" s="60"/>
      <c r="J29" s="60"/>
      <c r="M29" s="58"/>
    </row>
    <row r="30" spans="1:13" ht="12.75">
      <c r="A30" s="58"/>
      <c r="B30" s="60"/>
      <c r="C30" s="60"/>
      <c r="D30" s="60"/>
      <c r="E30" s="60"/>
      <c r="F30" s="60"/>
      <c r="G30" s="60"/>
      <c r="H30" s="59" t="s">
        <v>155</v>
      </c>
      <c r="I30" s="60"/>
      <c r="J30" s="60"/>
      <c r="M30" s="58"/>
    </row>
    <row r="31" spans="1:13" ht="12.75">
      <c r="A31" s="58"/>
      <c r="B31" s="60"/>
      <c r="C31" s="60"/>
      <c r="D31" s="60"/>
      <c r="E31" s="60"/>
      <c r="F31" s="60"/>
      <c r="G31" s="60"/>
      <c r="H31" s="60" t="s">
        <v>156</v>
      </c>
      <c r="I31" s="60"/>
      <c r="J31" s="60"/>
      <c r="M31" s="58"/>
    </row>
    <row r="32" spans="1:13" ht="12.75">
      <c r="A32" s="61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8"/>
    </row>
    <row r="35" ht="12.75">
      <c r="E35" s="60"/>
    </row>
    <row r="36" ht="12.75">
      <c r="E36" s="60"/>
    </row>
  </sheetData>
  <sheetProtection/>
  <mergeCells count="3">
    <mergeCell ref="K10:L10"/>
    <mergeCell ref="A8:J8"/>
    <mergeCell ref="A9:J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</dc:creator>
  <cp:keywords/>
  <dc:description/>
  <cp:lastModifiedBy>GERALDO</cp:lastModifiedBy>
  <cp:lastPrinted>2021-10-22T18:24:13Z</cp:lastPrinted>
  <dcterms:created xsi:type="dcterms:W3CDTF">2006-04-21T19:06:23Z</dcterms:created>
  <dcterms:modified xsi:type="dcterms:W3CDTF">2021-10-22T18:28:15Z</dcterms:modified>
  <cp:category/>
  <cp:version/>
  <cp:contentType/>
  <cp:contentStatus/>
</cp:coreProperties>
</file>